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מכרזי כתבי כמויות\מכרז 5252020 שדרות ירושלים\מסמכים לפרסום 22.10.20\כרך א\"/>
    </mc:Choice>
  </mc:AlternateContent>
  <bookViews>
    <workbookView xWindow="-108" yWindow="-108" windowWidth="19416" windowHeight="10416"/>
  </bookViews>
  <sheets>
    <sheet name="כתב כמויות" sheetId="1" r:id="rId1"/>
    <sheet name="הסדרי תנועה"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5" i="1"/>
  <c r="F4" i="2"/>
  <c r="F5" i="2"/>
  <c r="F6" i="2"/>
  <c r="F7" i="2"/>
  <c r="F8" i="2"/>
  <c r="F9" i="2"/>
  <c r="F10" i="2"/>
  <c r="F11" i="2"/>
  <c r="F12" i="2"/>
  <c r="F13" i="2"/>
  <c r="F14" i="2"/>
  <c r="F15" i="2"/>
  <c r="F16" i="2"/>
  <c r="F17" i="2"/>
  <c r="F18" i="2"/>
  <c r="F19" i="2"/>
  <c r="F20" i="2"/>
  <c r="F21" i="2"/>
  <c r="F26" i="2" s="1"/>
  <c r="E705" i="1" s="1"/>
  <c r="F705" i="1" s="1"/>
  <c r="F22" i="2"/>
  <c r="F23" i="2"/>
  <c r="F24" i="2"/>
  <c r="F25" i="2"/>
  <c r="F3" i="2"/>
  <c r="F711" i="1" l="1"/>
</calcChain>
</file>

<file path=xl/sharedStrings.xml><?xml version="1.0" encoding="utf-8"?>
<sst xmlns="http://schemas.openxmlformats.org/spreadsheetml/2006/main" count="2021" uniqueCount="1411">
  <si>
    <t>סה"כ מחיר</t>
  </si>
  <si>
    <t>סעיף</t>
  </si>
  <si>
    <t>תאור</t>
  </si>
  <si>
    <t>יח'</t>
  </si>
  <si>
    <t>מחיר</t>
  </si>
  <si>
    <t xml:space="preserve">כמות </t>
  </si>
  <si>
    <t>02</t>
  </si>
  <si>
    <t>עבודות בטון יצוק באתר</t>
  </si>
  <si>
    <t>02.011</t>
  </si>
  <si>
    <t>02.011.0010</t>
  </si>
  <si>
    <t>מצע בטון רזה ב-20 בעובי 5 ס"מ מתחת ליסודות בודדים</t>
  </si>
  <si>
    <t>מ"ר</t>
  </si>
  <si>
    <t>02.011.0020</t>
  </si>
  <si>
    <t xml:space="preserve">מצע בטון רזה ב-20 בעובי 5 ס"מ מתחת ליסודות עוברים </t>
  </si>
  <si>
    <t>02.012</t>
  </si>
  <si>
    <t>02.012.0030</t>
  </si>
  <si>
    <t xml:space="preserve">כנ"ל , אך יסודות ששטחם מעל 1.5 מ"ר </t>
  </si>
  <si>
    <t>מ"ק</t>
  </si>
  <si>
    <t>02.012.0400</t>
  </si>
  <si>
    <t>ראשי כלונסאות בטון ב-30 (שקיעה "5, חשיפה 2-4) במידות שונות</t>
  </si>
  <si>
    <t>02.012.0200</t>
  </si>
  <si>
    <t>יסודות עוברים בטון ב-30 ברוחב מעל 1 מ'(שקיעה "5 ,חשיפה 2-4 )</t>
  </si>
  <si>
    <t>02.61</t>
  </si>
  <si>
    <t>02.061.0020</t>
  </si>
  <si>
    <t>קירות בטון ב-30 (שקיעה "5, חשיפה 2-4) בעובי 15 ס"מ</t>
  </si>
  <si>
    <t>02.061.0040</t>
  </si>
  <si>
    <t>קירות בטון ב-30 (שקיעה "5, חשיפה 2-4) בעובי 25 ס"מ</t>
  </si>
  <si>
    <t>02.061.0050</t>
  </si>
  <si>
    <t>קירות בטון ב-30 (שקיעה "5, חשיפה 2-4) בעובי 30 ס"מ</t>
  </si>
  <si>
    <t>02.096</t>
  </si>
  <si>
    <t>02.096.0020</t>
  </si>
  <si>
    <t>תוספת עבור בטון ב-40 במקום ב-30</t>
  </si>
  <si>
    <t>02.097</t>
  </si>
  <si>
    <t>02.097.0130</t>
  </si>
  <si>
    <t>קידוח חורים בקוטר 14 מ"מ ובעומק 100 מ"מ באלמנטים שונים מבטון לרבות קוצים בוקטר 14 מ"מ ובאורך 50 ס"מ והחדרתם ע"י דפיקות פטיש</t>
  </si>
  <si>
    <t>02.100</t>
  </si>
  <si>
    <t>02.100.0011</t>
  </si>
  <si>
    <t>מוטות פלדה עגולים ומצולעים רתיכים בכל הקטרים והאורכים לזיון הבטון</t>
  </si>
  <si>
    <t>טון</t>
  </si>
  <si>
    <t>05</t>
  </si>
  <si>
    <t>עבודות איטום</t>
  </si>
  <si>
    <t>05.022</t>
  </si>
  <si>
    <t>05.022.0035</t>
  </si>
  <si>
    <t>כנ"ל,אך איטום ב -2 שכבות ביטון מנושב 85/40 בכמות כוללת של 3 ק"ג למ"ק</t>
  </si>
  <si>
    <t>06</t>
  </si>
  <si>
    <t>08</t>
  </si>
  <si>
    <t>חשמל ותאורה</t>
  </si>
  <si>
    <t>08.011</t>
  </si>
  <si>
    <t>08.011.0009</t>
  </si>
  <si>
    <t>חפירה של תעלות לכבלים ברוחב 40 ס"מ ועומק 100 ס"מ, לרבות מצע וכיסוי חול, סרטי סימון, כיסוי והידוק סופי</t>
  </si>
  <si>
    <t>מ'</t>
  </si>
  <si>
    <t>08.011.0021</t>
  </si>
  <si>
    <t>חפירה של תעלות לכבלים ברוחב 40 ס"מ ועומק 120 ס"מ, לרבות מצע וכיסוי חול, סרטי סימון, כיסוי והידוק סופי</t>
  </si>
  <si>
    <t>08.011.0025</t>
  </si>
  <si>
    <t>חפירה של תעלות לכבלים ברוחב 80 ס"מ ועומק 120 ס"מ, לרבות מצע וכיסוי חול, סרטי סימון, כיסוי והידוק סופי</t>
  </si>
  <si>
    <t>08.011.0041</t>
  </si>
  <si>
    <t xml:space="preserve">תוספת עבור כל 20 ס"מ של העמקת החפירה לעומק מעל 120 ס"מ לתעלות ברוחב 40 ס"מ  </t>
  </si>
  <si>
    <t>08.011.0051</t>
  </si>
  <si>
    <t xml:space="preserve">תוספת עבור כל 20 ס"מ של העמקת החפירה לעומק מעל 120 ס"מ לתעלות ברוחב 80 ס"מ  </t>
  </si>
  <si>
    <t>08.011.0250</t>
  </si>
  <si>
    <t>תוספת עבור מילוי חפירה בחול דיונות מנופה בשכבות של 20 ס"מ לרבות הידוק מבוקר והרטבה עד צפיפות של 98%</t>
  </si>
  <si>
    <t>08.011.0300</t>
  </si>
  <si>
    <t>חפירה של תעלות לכבלים בעבודת ידיים, לרבות מצע וכיסוי חול, סרטי סימון, כיסוי והידוק סופי</t>
  </si>
  <si>
    <t>08.011.0500</t>
  </si>
  <si>
    <t>תוספת עבור ניסור כביש אספלט לצורך הנחת צנרת והחזרתו למצב שלפני הניסור לרבות שחזור המבנה, ברוחב 40 ס"מ</t>
  </si>
  <si>
    <t>08.011.0510</t>
  </si>
  <si>
    <t>תוספת עבור ניסור כביש אספלט לצורך הנחת צנרת והחזרתו למצב שלפני הניסור לרבות שחזור המבנה, ברוחב 80 ס"מ</t>
  </si>
  <si>
    <t>08.011.0520</t>
  </si>
  <si>
    <t>תוספת עבור פתיחת מדרכה מרוצפת קיימת לצורך הנחת צנרת והחזרתה למצב שלפני הפתיחה לרבות שחזור המבנה עם המרצפות שפורקו, ברוחב 40 ס"מ</t>
  </si>
  <si>
    <t>08.011.0530</t>
  </si>
  <si>
    <t>תוספת עבור פתיחת מדרכה מרוצפת קיימת לצורך הנחת צנרת והחזרתה למצב שלפני הפתיחה לרבות שחזור המבנה עם המרצפות שפורקו, ברוחב 80 ס"מ</t>
  </si>
  <si>
    <t>08.011.0600</t>
  </si>
  <si>
    <t>תוספת  עבור לבנים או פלטות להגנה</t>
  </si>
  <si>
    <t>08.011.1200</t>
  </si>
  <si>
    <t>קובית בטון במידות 1*1*1 מטר עם אוזני הרמה וחור עבור עמוד תאורה, לא כולל הובלה.</t>
  </si>
  <si>
    <t>08.012</t>
  </si>
  <si>
    <t>08.012.0020</t>
  </si>
  <si>
    <t>תא בקרה עגול בקוטר 80 ס"מ ובעומק 100 ס"מ לרבות חפירה, התקנה, תקרה, מכסה מתאים ל-12.5 טון, שילוט, הכנת פתחים, איטום וחצץ בתחתית</t>
  </si>
  <si>
    <t>08.012.0025</t>
  </si>
  <si>
    <t>תא בקרה עגול בקוטר 100 ס"מ ובעומק 100 ס"מ לרבות חפירה, התקנה, תקרה, מכסה מתאים ל-12.5 טון, שילוט, הכנת פתחים, איטום וחצץ בתחתית</t>
  </si>
  <si>
    <t>08.012.0030</t>
  </si>
  <si>
    <t xml:space="preserve">תוספת לנ"ל עבור מכסה מתאים ל- 40 טון, במקום מכסה מתאים ל- 12.5 טון </t>
  </si>
  <si>
    <t>08.012.0200</t>
  </si>
  <si>
    <t>חיבור צנרת חדשה לתא בקרה קיים לרבות חפירה, חציבת פתח לצנרת עד "8 קוטר, סתימת הפתח בבטון והחזרת השטח לקדמותו</t>
  </si>
  <si>
    <t>קומפ</t>
  </si>
  <si>
    <t>08.013</t>
  </si>
  <si>
    <t>08.013.0020</t>
  </si>
  <si>
    <t>גומחות בטון (פילרים) עבור לוח חשמל, במידות פנים 80X40 ס"מ X 2 וגובה חיצוני 250 ס"מ לרבות מחיצה עבור 2 לוחות, חפירה והתקנה</t>
  </si>
  <si>
    <t>08.013.0110</t>
  </si>
  <si>
    <t>גומחות בטון (פילרים) דגם "2" עבור לוח 630 אמפר, מאושר ע"י חברת החשמל על פי תקן הקרינה, במידות 40X134 ס"מ וגובה 240 ס"מ, דוגמת תוצרת אקרשטיין, רדימיקס או ש"ע מאושר, לרבות חפירה והתקנה מושלמת</t>
  </si>
  <si>
    <t>08.013.0120</t>
  </si>
  <si>
    <t>גומחות בטון (פילרים) דגם "מורחב" עבור לוח 1000 אמפר, מאושר ע"י חברת החשמל על פי תקן הקרינה, במידות 54X157 ס"מ וגובה 240 ס"מ, דוגמת תוצרת אקרשטיין, רדימיקס או ש"ע מאושר, לרבות חפירה והתקנה מושלמת</t>
  </si>
  <si>
    <t>08.014</t>
  </si>
  <si>
    <t>08.014.0040</t>
  </si>
  <si>
    <t>תא בקרה תיקני של "בזק" מס' 2A במידות פנים 91/143 ס"מ וגובה חוץ 227 ס"מ, לרבות חפירה/חציבה, ללא מכסה</t>
  </si>
  <si>
    <t>08.014.0060</t>
  </si>
  <si>
    <t>תא בקרה תיקני של "בזק" מס' 5A במידות פנים 168/213 ס"מ וגובה חוץ 250 ס"מ, לרבות חפירה/חציבה, ללא מכסה</t>
  </si>
  <si>
    <t>08.014.0070</t>
  </si>
  <si>
    <t>תא בקרה תיקני של "בזק" מס' 3A במידות פנים 150/300 ס"מ וגובה חוץ 250 ס"מ, לרבות חפירה/חציבה, ללא מכסה</t>
  </si>
  <si>
    <t>08.014.0210</t>
  </si>
  <si>
    <t>מכסה תקני לתא בקרה "בזק" דגם A עם 3 חלקים לרבות מסגרת להתקנה בכביש, מסוג D400 וסמל "בזק" כולל נעילה</t>
  </si>
  <si>
    <t>08.014.0400</t>
  </si>
  <si>
    <t>תוספת עבור הנחת תא על גבי צנרת קיימת</t>
  </si>
  <si>
    <t>08.014.0450</t>
  </si>
  <si>
    <t>הגבהת או הנמכת צווארון לתא, לפי מפרט 1071.1 של בזק, בגובה עד 50 ס"מ, לרבות זיון הבטון</t>
  </si>
  <si>
    <t>08.021</t>
  </si>
  <si>
    <t>08.021.0196</t>
  </si>
  <si>
    <t>צינורות P.V.C קשיחים SN-8 קוטר 110 מ"מ עובי דופן 3.2 מ"מ עם חבל משיכה</t>
  </si>
  <si>
    <t>08.021.0200</t>
  </si>
  <si>
    <t xml:space="preserve">צינורות P.V.C קשיחים SN-32 קוטר 110 מ"מ עובי דופן 5.3 מ"מ עם חבל משיכה </t>
  </si>
  <si>
    <t>08.021.0210</t>
  </si>
  <si>
    <t xml:space="preserve">צינורות P.V.C קשיחים SN-32 קוטר 160 מ"מ עובי דופן 7.7 מ"מ עם חבל משיכה </t>
  </si>
  <si>
    <t>08.021.0230</t>
  </si>
  <si>
    <t xml:space="preserve">צינורות P.V.C קשיחים SN-32 קוטר 225 מ"מ עובי דופן 10.8 מ"מ עם חבל משיכה </t>
  </si>
  <si>
    <t>08.021.0400</t>
  </si>
  <si>
    <t>צינורות פלסטיים קוטר 50 מ"מ עם חבל משיכה עבור קוי טלפון בהתאם לדרישות חב' "בזק", יק"ע 13.5</t>
  </si>
  <si>
    <t>08.021.0420</t>
  </si>
  <si>
    <t>צינורות פלסטיים קוטר 75 מ"מ עם חבל משיכה עבור קוי  טלפון  בהתאם  לדרישות חב' "בזק", יק"ע 13.5</t>
  </si>
  <si>
    <t>08.021.0490</t>
  </si>
  <si>
    <t>צינורות פוליאתילן קוטר 50 מ"מ עם חבל משיכה מפוליפרופילן שזור בקוטר 8 מ"מ, עבור קוי טלפון בהתאם לדרישות חב' "בזק", יק"ע 11, מונחים בחפירה מוכנה לרבות כל חומרי החיבור</t>
  </si>
  <si>
    <t>08.021.0500</t>
  </si>
  <si>
    <t>צינורות רב שכבתיים שרשוריים קוטר 50 מ"מ עם חבל משיכה</t>
  </si>
  <si>
    <t>08.021.0510</t>
  </si>
  <si>
    <t>צינורות רב שכבתיים שרשוריים קוטר 75 מ"מ עם חבל משיכה</t>
  </si>
  <si>
    <t>08.023</t>
  </si>
  <si>
    <t>08.023.0086</t>
  </si>
  <si>
    <t>תעלות ברוחב 200 מ"מ ובעומק 100 מ"מ, מפח מגולוון או צבוע (עובי הפח 0.8 מ"מ), קבועות על  מבנה או תלויות מהתקרה, לרבות מכסה וחיזוקי ברזל, קשתות, זוויות, הסתעפויות, תמיכות, מתלים, מחברים ומהדקי הארקה</t>
  </si>
  <si>
    <t>08.031</t>
  </si>
  <si>
    <t>08.031.0090</t>
  </si>
  <si>
    <t>כבלי נחושת מסוג XLPE) N2XY) בחתך 3X2.5 ממ"ר קבועים למבנה, מונחים על סולמות או בתעלות או מושחלים בצינורות לרבות חיבור בשני הקצוות, כדוגמת "ארכה" או ש"ע</t>
  </si>
  <si>
    <t>08.031.0110</t>
  </si>
  <si>
    <t>כבלי נחושת מסוג  XLPE) N2XY) בחתך 5X2.5 ממ"ר קבועים למבנה, מונחים על סולמות או בתעלות או מושחלים בצינורות לרבות חיבור בשני הקצוות, כדוגמת "ארכה" או ש"ע</t>
  </si>
  <si>
    <t>08.031.0230</t>
  </si>
  <si>
    <t>כבלי נחושת מסוג XLPE) N2XY) בחתך 5X16  ממ"ר קבועים למבנה, מונחים על סולמות או בתעלות או מושחלים בצינורות לרבות חיבור בשני הקצוות, כדוגמת "ארכה" או ש"ע</t>
  </si>
  <si>
    <t>08.031.0240</t>
  </si>
  <si>
    <t>כבלי נחושת מסוג XLPE) N2XY) בחתך 3X25+16   ממ"ר קבועים למבנה, מונחים על סולמות או בתעלות או מושחלים בצינורות לרבות חיבור בשני הקצוות, כדוגמת "ארכה" או ש"ע</t>
  </si>
  <si>
    <t>08.035</t>
  </si>
  <si>
    <t>08.035.0030</t>
  </si>
  <si>
    <t>מוליכי נחושת גלויים בחתך 35 ממ"ר, טמונים  בקרקע  ו/או  מושחלים  בצינור ו/או על סולם כבלים לרבות חיבור בשני הקצוות, כדוגמת "ארכה" או ש"ע</t>
  </si>
  <si>
    <t>08.035.0040</t>
  </si>
  <si>
    <t>מוליכי נחושת גלויים בחתך 50 ממ"ר, טמונים  בקרקע  ו/או  מושחלים  בצינור ו/או על סולם כבלים לרבות חיבור בשני הקצוות, כדוגמת "ארכה" או ש"ע</t>
  </si>
  <si>
    <t>08.040</t>
  </si>
  <si>
    <t>08.040.0010</t>
  </si>
  <si>
    <t>אלקטרודות הארקה ממוטות פלדה מצופים נחושת בקוטר 19 מ"מ ובאורך של 1.5 מ' תקועים אנכית בקרקע, לרבות אביזרים מקוריים</t>
  </si>
  <si>
    <t>08.040.0020</t>
  </si>
  <si>
    <t>שוחת ביקורת מצינור בטון קוטר 50 ס"מ, עם מכסה להתקנה במדרכה</t>
  </si>
  <si>
    <t>08.040.0030</t>
  </si>
  <si>
    <t>פסים להשוואת פוטנציאלים עשויים מנחושת בחתך 40/4 מ"מ עבור 7 מוליכים</t>
  </si>
  <si>
    <t>08.040.0240</t>
  </si>
  <si>
    <t>נקודת הארקה במוליך 50 ממ"ר לאלמנט מתכתי או לצנרת מים (עבור המוליך משולם בנפרד), לרבות בורג מחובר או מרותך לציוד, דיסקיות, נעל כבל, שילוט וכל יתר הנדרש לחיבור הנקודה</t>
  </si>
  <si>
    <t>נק'</t>
  </si>
  <si>
    <t>08.040.0340</t>
  </si>
  <si>
    <t>מהדק הארקה כבד לצנרת מים בקוטר עד "6</t>
  </si>
  <si>
    <t>08.051</t>
  </si>
  <si>
    <t>08.051.0010</t>
  </si>
  <si>
    <t>עמודי עץ באורך 8.5 מ', תקועים בקרקע לרבות חפירה/חציבה, סתימת הבור, ולוחית זיהוי, משווק ע"י "ארכה" או ש"ע</t>
  </si>
  <si>
    <t>08.051.0020</t>
  </si>
  <si>
    <t>עמודי עץ באורך 10 מ', תקועים בקרקע לרבות חפירה/חציבה, סתימת הבור ולוחית זיהוי, משווק ע"י "ארכה" או ש"ע</t>
  </si>
  <si>
    <t>08.051.0040</t>
  </si>
  <si>
    <t>עמודי משען לעמודי עץ שאורכם 8.5 מ', לרבות מנגנון החיבור</t>
  </si>
  <si>
    <t>08.051.0050</t>
  </si>
  <si>
    <t>עמודי משען לעמודי עץ שאורכם 10 מ', לרבות מנגנון החיבור</t>
  </si>
  <si>
    <t>08.052</t>
  </si>
  <si>
    <t>08.052.0020</t>
  </si>
  <si>
    <t>עוגנים לקרקע בחתך  50 ממ"ר, לעמודים לרבות חפירה/חציבה, אבני דבש, אדן חיזוק, אביזרי חיזוק, סתימת הבור, סילוק עודפי עפר, מנגנון מתיחה (אם נדרש), מבדד, וו עגינה ואמצעי סימון</t>
  </si>
  <si>
    <t>08.052.0025</t>
  </si>
  <si>
    <t>עוגנים לקרקע בחתך  70 ממ"ר, לעמודים לרבות חפירה/חציבה, אבני דבש, אדן חיזוק, אביזרי חיזוק, סתימת הבור, סילוק עודפי עפר, מנגנון מתיחה (אם נדרש), מבדד, וו עגינה ואמצעי סימון</t>
  </si>
  <si>
    <t>08.056</t>
  </si>
  <si>
    <t>08.056.0660</t>
  </si>
  <si>
    <t>עמוד תאורה מפלדה, מגולוון באבץ חם, בגובה 4 מ', בעל חתך ריבועי אחיד לכל אורכו 150X150 מ"מ, לרבות פלטת יסוד ושילוט, הכנה לתא אביזרים עם דלת וכל האביזרים הדרושים להצבת העמוד ולחיבור הזרוע בראשו</t>
  </si>
  <si>
    <t>08.056.0670</t>
  </si>
  <si>
    <t>עמוד תאורה מפלדה, מגולוון באבץ חם, בגובה 9 מ', בעל חתך ריבועי אחיד לכל אורכו 150X150 מ"מ, לרבות פלטת יסוד ושילוט, הכנה לתא אביזרים עם דלת וכל האביזרים הדרושים להצבת העמוד ולחיבור הזרוע בראשו</t>
  </si>
  <si>
    <t>08.056.0675</t>
  </si>
  <si>
    <t>עמוד תאורה מפלדה, מגולוון באבץ חם, בגובה 10 מ', בעל חתך ריבועי אחיד לכל אורכו 150X150 מ"מ, לרבות פלטת יסוד ושילוט, הכנה לתא אביזרים עם דלת וכל האביזרים הדרושים להצבת העמוד ולחיבור הזרוע בראשו</t>
  </si>
  <si>
    <t>08.056.0680</t>
  </si>
  <si>
    <t>עמוד תאורה מפלדה מגולוון באבץ חם בגובה 12 מ' בעל חתך ריבועי אחיד לכל אורכו במידות 200X200 מ"מ לרבות פלטת יסוד ושילוט, הכנה לתא אביזרים עם דלת וכל האביזרים הדרושים להצבת העמוד ולחיבור הזרוע בראשו</t>
  </si>
  <si>
    <t>08.056.0700</t>
  </si>
  <si>
    <t>צביעת עמוד בצבע אלקטרוסטטי בתנור באבקת פוליאסטר - עמוד בגובה עד 5.8 מ'</t>
  </si>
  <si>
    <t>08.056.0710</t>
  </si>
  <si>
    <t>צביעת עמוד בצבע אלקטרוסטטי בתנור באבקת פוליאסטר - עמוד בגובה מעל 5.8 מ' ועד 12.5 מ'</t>
  </si>
  <si>
    <t>08.056.0730</t>
  </si>
  <si>
    <t>צביעת זרוע קונית בודדת בצבע אלקטרוסטטי בתנור באבקת פוליאסטר</t>
  </si>
  <si>
    <t>08.056.0732</t>
  </si>
  <si>
    <t>צביעת זרוע קונית כפולה בצבע אלקטרוסטטי בתנור באבקת פוליאסטר</t>
  </si>
  <si>
    <t>08.056.0734</t>
  </si>
  <si>
    <t>צביעת זרוע קונית משולשת בצבע אלקטרוסטטי בתנור באבקת פוליאסטר</t>
  </si>
  <si>
    <t>08.056.0755</t>
  </si>
  <si>
    <t>תוספת לעמוד תאורה עבור שרוול זאנד בגובה 30 ס"מ מעל פני המדרכה</t>
  </si>
  <si>
    <t>08.056.0760</t>
  </si>
  <si>
    <t>מחזיק דגלים בודד</t>
  </si>
  <si>
    <t>08.056.0765</t>
  </si>
  <si>
    <t>מחזיק דגלים כפול</t>
  </si>
  <si>
    <t>08.056.0820</t>
  </si>
  <si>
    <t>זרוע קונית בודדת לפנס מגולוונת באבץ חם 1.2X1.2 מ'</t>
  </si>
  <si>
    <t>08.056.0822</t>
  </si>
  <si>
    <t>זרוע קונית כפולה לפנס מגולוונת באבץ חם 1.2X1.2 מ' 180 מעלות</t>
  </si>
  <si>
    <t>08.056.0824</t>
  </si>
  <si>
    <t>זרוע קונית כפולה לפנס מגולוונת באבץ חם 1.2X1.2 מ' 90 מעלות</t>
  </si>
  <si>
    <t>08.056.0826</t>
  </si>
  <si>
    <t>זרוע קונית משולשת לפנס מגולוונת באבץ חם 1.2X1.2 מ' 90 מעלות</t>
  </si>
  <si>
    <t>08.056.0842</t>
  </si>
  <si>
    <t xml:space="preserve">זרוע סטנדרטית לעמוד עץ באורך עד 3 מ' </t>
  </si>
  <si>
    <t>08.056.0940</t>
  </si>
  <si>
    <t>פירוק יסוד בטון של עמוד תאורה בגובה עד 7 מ' לרבות החזרת פני השטח לקדמותם, מילוי החפירה ותיקוני אספלט או ריצוף</t>
  </si>
  <si>
    <t>08.056.0950</t>
  </si>
  <si>
    <t>פירוק יסוד בטון של עמוד תאורה בגובה 8-10 מ' לרבות החזרת פני השטח לקדמותם, מילוי החפירה ותיקוני אספלט או ריצוף</t>
  </si>
  <si>
    <t>08.056.3100</t>
  </si>
  <si>
    <t>תוספת מחיר לעמוד תאורה מפלדה מסוג כלשהו, עבור הכנה למצלמה וביצוע פתח נוסף עם דלת לרבות מחיצה פנימית בעובי 3 מ"מ להפרדה בין מערכת התאורה למערכת המצלמות.</t>
  </si>
  <si>
    <t>08.057</t>
  </si>
  <si>
    <t>08.057.0010</t>
  </si>
  <si>
    <t>מגש אביזרים לעמוד תאורה עבור גוף תאורה עם נורה עד 400 ווט, לרבות מא"ז עם ניתוק האפס, מהדקי הספק, בורג הארקה וחיבור הארקה, כבלי חיבור בין המגש לגוף התאורה כמפורט קומפלט (ללא ציוד הפעלה) וחומרי העזר</t>
  </si>
  <si>
    <t>08.057.0020</t>
  </si>
  <si>
    <t>מגש אביזרים לעמוד תאורה עבור 2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</si>
  <si>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08.057.0030</t>
  </si>
  <si>
    <t>מגש אביזרים לעמוד תאורה עבור 3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</si>
  <si>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08.057.0100</t>
  </si>
  <si>
    <t>בית תקע מוגן מים חד פזי A16 לתאורת חג להתקנה בעמוד תאורה לרבות הוספת מא"ז A16 על מגש האביזרים וכבל N2XY 3X2.5 ממ"ר ממגש האביזרים לבית התקע</t>
  </si>
  <si>
    <t>08.059</t>
  </si>
  <si>
    <t>08.059.0210</t>
  </si>
  <si>
    <t>כבלי חיבור תא"מ מאלומיניום בחתך 4X25 ממ"ר, לרבות אביזרים לחיבור והתקנת הכבל, מושלם</t>
  </si>
  <si>
    <t>08.061</t>
  </si>
  <si>
    <t>08.061.0420</t>
  </si>
  <si>
    <t>תיבות פלסטיות משוריינות מפוליקרבונט (C.I) במידות 350/250 מ"מ ובעומק 150 מ"מ (לא כולל פסי צבירה, חווט, מהדקים וחומרי עזר)</t>
  </si>
  <si>
    <t>08.061.0425</t>
  </si>
  <si>
    <t>תיבות פלסטיות משוריינות מפוליקרבונט (C.I) במידות 500/350 מ"מ ובעומק 150 מ"מ (לא כולל פסי צבירה, חווט, מהדקים וחומרי עזר)</t>
  </si>
  <si>
    <t>08.086</t>
  </si>
  <si>
    <t>08.086.1130</t>
  </si>
  <si>
    <t>גוף תאורת רחובות לד  90-110W  להתקנה בגובה 8-10 מ' דוגמת  TECEO-1-48L-700 mA-5102-3K- מתוצרת SCHREDER כדוגמת סיטילייט או ש'ע, מותקן מושלם</t>
  </si>
  <si>
    <t xml:space="preserve">יח </t>
  </si>
  <si>
    <t>08.086.0266</t>
  </si>
  <si>
    <t>גוף תאורת רחובות לד  110-160W  להתקנה בגובה 12 מ' דוגמת  TECEO-2-72L-700 mA-5102-3K- מתוצרת SCHREDER כדוגמת סיטילייט או ש'ע, מותקן מושלם</t>
  </si>
  <si>
    <t>08.086.0267</t>
  </si>
  <si>
    <t>גוף תאורת רחובות לד 160-190W להתקנה בגובה 15 מ' דוגמת TECEO-2-88L-700 mA-5102-3K- מתוצרת SCHREDER כדוגמת סיטילייט או ש'ע, מותקן מושלם</t>
  </si>
  <si>
    <t>08.104</t>
  </si>
  <si>
    <t>08.104.0060</t>
  </si>
  <si>
    <t>קידוח מעבר בקיר בטון מזוין בעובי עד 40 ס"מ, עבור צינור בקוטר "4 לרבות  הצינור</t>
  </si>
  <si>
    <t>08.107</t>
  </si>
  <si>
    <t>08.107.0020</t>
  </si>
  <si>
    <t>בדיקת בדיקת מתקן חשמל מסחרי בגודל עד 250X3 אמפר ע"י בודק מוסמך לרבות תשלום עבור הבדיקה, הגשת תוכניות וסיוע לבודק בעריכת המדידות</t>
  </si>
  <si>
    <t>09</t>
  </si>
  <si>
    <t xml:space="preserve">עבודות טיח </t>
  </si>
  <si>
    <t>09.021</t>
  </si>
  <si>
    <t>09.021.0010</t>
  </si>
  <si>
    <t>טייח על שטחים מישוריים לרבות: הרבצה תחתונה,שכבת טיח מיישרת ושכבת שליכטה שחורה</t>
  </si>
  <si>
    <t>14</t>
  </si>
  <si>
    <t>עבודות אבן</t>
  </si>
  <si>
    <t>14.030</t>
  </si>
  <si>
    <t>14.030.0040</t>
  </si>
  <si>
    <t>נדבכי ראש  "קופינג" ברוחב מעל 35 ס"מ ועד 40 ס"מ ובעובי עד 10 ס"מ במחיר יסוד לאבן 220 ₪/מ"א, לרבות החיזוקים הנדרשים ועיגון האבן.</t>
  </si>
  <si>
    <t>מ"א</t>
  </si>
  <si>
    <t>14.050</t>
  </si>
  <si>
    <t>14.050.0200</t>
  </si>
  <si>
    <t>כנ"ל, אך חיפוי קירות באבן כורכרית (מתועשת) מנוסרת בעובי 3.2 ס"מ או מבוקעת בעובי 3.5 ס"מ, מחיר יסוד לאבן 120 ₪/מ"ר</t>
  </si>
  <si>
    <t>14.050.0410</t>
  </si>
  <si>
    <t>רשת פלדה מגולוונת בקוטר 4.8 מ"מ כל 15/15 ס"מ, לרבות עיגונה</t>
  </si>
  <si>
    <t>14.070</t>
  </si>
  <si>
    <t>14.070.0010</t>
  </si>
  <si>
    <t>זויתן מגולוון במידות 40/40/4 מ"מ לעיגון לוחות חיפוי, לרבות חיזוק עם דיבלים</t>
  </si>
  <si>
    <t>23</t>
  </si>
  <si>
    <t>כלונסאות ואלמנטי סלארי, לביסוס מבנים ולד</t>
  </si>
  <si>
    <t>23.010</t>
  </si>
  <si>
    <t>23.010.0400</t>
  </si>
  <si>
    <t>צינור פלדה לבדיקה אולטרסונית בקוטר "2, סגור בתחתית ומקובע לכלוב זיון הכלונס (עלות הבדיקה נכללת במחיר הכלונסאות)</t>
  </si>
  <si>
    <t>23.020</t>
  </si>
  <si>
    <t>23.020.0040</t>
  </si>
  <si>
    <t>כלונסאות בטון ב-30 יצוקים עם תמיסת בנטוניט, קידוח ויציקה קוטר 60 ס"מ ועומק עד 10 מ'</t>
  </si>
  <si>
    <t>23.092</t>
  </si>
  <si>
    <t>23.092.0020</t>
  </si>
  <si>
    <t>קיר שיגומים (דיפון) מכלונסאות בקידוח עם תמיסת בנטונייט בקוטר 50 ס"מ ובעומק עד 10מ'</t>
  </si>
  <si>
    <t>23.092.0050</t>
  </si>
  <si>
    <t>קיר שיגומים (דיפון) מכלונסאות בקידוח עם תמיסת בנטונייט בקוטר 60 ס"מ ובעומק מעל 10 מ' ועד 20 מ'</t>
  </si>
  <si>
    <t>23.100</t>
  </si>
  <si>
    <t>23.100.0030</t>
  </si>
  <si>
    <t xml:space="preserve">כלוב זיון לכלונסאות, בכל הקטרים </t>
  </si>
  <si>
    <t>24</t>
  </si>
  <si>
    <t xml:space="preserve">הריסות ופירוקים </t>
  </si>
  <si>
    <t>24.012</t>
  </si>
  <si>
    <t>24.012.0090</t>
  </si>
  <si>
    <t>הריסת קירות בעובי מעל 25 ס"מ ועד 50 ס"מ לרבות חיתוך זיון</t>
  </si>
  <si>
    <t xml:space="preserve">מ"ק </t>
  </si>
  <si>
    <t>40</t>
  </si>
  <si>
    <t xml:space="preserve">פיתוח נופי </t>
  </si>
  <si>
    <t>40.052</t>
  </si>
  <si>
    <t>40.052.0010</t>
  </si>
  <si>
    <t>מדרגות יצוקות באתר, בטון ב-30 (בטון גלוי ומוחלק) בחתך משולש עד 40/16 ס"מ לרבות משטח בטון משופע בעובי 15 ס"מ, מצע מהודק וזיון הבטון</t>
  </si>
  <si>
    <t>40.053</t>
  </si>
  <si>
    <t>40.053.0505</t>
  </si>
  <si>
    <t>ריצוף באבנים משתלבות בעובי 6 ס"מ, דגם "סיינה" או ש"ע, לרבות חול 5 ס"מ (לא כולל מצע), גוון צבעוני - על בסיס מלט אפור</t>
  </si>
  <si>
    <t>40.053.0506</t>
  </si>
  <si>
    <t>ריצוף באבנים משתלבות בעובי 7 ס"מ, דגם "סיינה" או ש"ע, לרבות חול 5 ס"מ (לא כולל מצע), גוון צבעוני - על בסיס מלט לבן (סופר סטון) ו/או גוון לבן</t>
  </si>
  <si>
    <t>40.053.0798</t>
  </si>
  <si>
    <t>ריצוף באבנים משתלבות בעובי 6 ס"מ, דגם "טרנטו מסותתת" או ש"ע במידות: 10/12.5 ס"מ, 13.5/14.5 ס"מ, 13.5/21.6 ס"מ, לרבות חול 5 ס"מ (לאכולל מצע), בגווני קוקטייל, בגמר מסותת</t>
  </si>
  <si>
    <t>40.053.0840</t>
  </si>
  <si>
    <t>תוספת לסעיף 40.053.0505,0506 "סיינה שקטה"  או ש"ע עבור ליטוש</t>
  </si>
  <si>
    <t>40.053.2502</t>
  </si>
  <si>
    <t>נגיש- אבן סימון/אזהרה מוביל לאנשים כבדי ראיה (עם בליטות או פסים) בהנמכת ריצוף במעברי חציה, במידות 20/20/6 ס"מ, לפי ת"י 1918 חלק 6,בגוון צבעוני על בסיס מלט לבן (סופר סטון) ו/או גוון לבן ו/או צהוב ו/או גווני קוקטייל</t>
  </si>
  <si>
    <t>40.053.2814</t>
  </si>
  <si>
    <t>אבני חבק דגם "ת"א 2" או ש"ע, במידות 40/40/6 ס"מ עם חור פנימי בקוטר "8, "6, "4, "3 (מורכב מ-4 אבנים), בגוון צבעוני - על בסיס מלט לבן (סופר סטון) - פרטים LD-20A ו LD-20B.</t>
  </si>
  <si>
    <t>40.053.3010</t>
  </si>
  <si>
    <t>התקנת ריצוף באבנים משתלבות, לרבות כלי מכני וחול 5 ס"מ (לא כולל מצע) - עבודה בלבד</t>
  </si>
  <si>
    <t>40.054</t>
  </si>
  <si>
    <t>40.054.0032</t>
  </si>
  <si>
    <t>אבן מעבר ללא פאזה 23/15/50</t>
  </si>
  <si>
    <t>40.054.0081</t>
  </si>
  <si>
    <t>אבן תעלה חד או דו שיפועית במידות 30/10/50 ס"מ לרבות תושבת בטון, גוון אפור</t>
  </si>
  <si>
    <t>40.054.0098</t>
  </si>
  <si>
    <t>אבן שפה לכניסת רכב במידות 45/45 ס"מ לרבות אבנים פינתיות, לרבות יסוד ומשענת בטון, גוון אפור</t>
  </si>
  <si>
    <t>40.054.0130</t>
  </si>
  <si>
    <t>אבן בלימה לרכב במידות 13/24/180 ס"מ תוצרת "ולפמן" או ש"ע, לרבות תושבת בטון, גוון אפור</t>
  </si>
  <si>
    <t>40.054.0150</t>
  </si>
  <si>
    <t>יציקת קצה/ראש אי תנועה מבטון מזוין בשטח עד 2 מ"ר</t>
  </si>
  <si>
    <t>40.054.0250</t>
  </si>
  <si>
    <t>אבן שפה כביש דגם "חריש" או "עירון" או ש"ע במידות 20/25/100 ס"מ ו/או 20/25/50 ס"מ, לרבות יסוד ומשענת בטון, גווני אפור</t>
  </si>
  <si>
    <t>40.054.0280</t>
  </si>
  <si>
    <t>אבן שפה עטרה לאי תנועה דגם "חריש" במידות 25/25/50 ס"מ, לרבות יסוד ומשענת בטון, גווני אפור</t>
  </si>
  <si>
    <t>40.054.0600</t>
  </si>
  <si>
    <t>אבן גן במידות 10/20/100 ס"מ לרבות יסוד ומשענת בטון, גוון אפור</t>
  </si>
  <si>
    <t>40.054.0610</t>
  </si>
  <si>
    <t>אבן גן ללא פאזה במידות 10/20/100 ס"מ לרבות יסוד ומשענת בטון, גוון אפור</t>
  </si>
  <si>
    <t>40.054.0716</t>
  </si>
  <si>
    <t>אבן גן רחבה במידות 20/10/50 ס"מ, לרבות יסוד ומשענת בטון, גוון צבעוני - על בסיס מלט לבן בגמר מסותת</t>
  </si>
  <si>
    <t>41</t>
  </si>
  <si>
    <t>גינון והשקיה</t>
  </si>
  <si>
    <t>41.010</t>
  </si>
  <si>
    <t>41.011</t>
  </si>
  <si>
    <t/>
  </si>
  <si>
    <t>41.011.0020</t>
  </si>
  <si>
    <t>עיבוד הקרקע לעומק 20 ס"מ, לרבות הפיכת הקרקע ותיחוחה בכלים מכניים ויישור גנני סופי, באדמות קלות ובינוניות, בחלקה אשר שטחה מעל 250 מ"ר</t>
  </si>
  <si>
    <t>41.011.0120</t>
  </si>
  <si>
    <t>זיבול בזבל כופיתגן או בזבל קומפוסט מועשר בכמות של 20 מ"ק/דונם לרבות תיחוח ויישור כללי</t>
  </si>
  <si>
    <t>41.011.0210</t>
  </si>
  <si>
    <t>אדמה מתאימה לגינון, לרבות פיזור בשטח (כמות גדולה)</t>
  </si>
  <si>
    <t>41.011.0490</t>
  </si>
  <si>
    <t>גדר מלוחות פח טרפזי בעובי 0.4 מ"מ מגולוון וצבוע דגם "איסכורית לבניה" תוצרת "אור תעש" או ש"ע בגובה 2.0 מ', לוחות פח איסכורית מונחיםבכיוון הגדר ומחוברים לעמודים ע"י ברגים קודחים. העמודים מצינור שחור קוטר 2/"3 מעוגנים בקרקע בעומק של 0.7 מ' כל 3.0 מ'</t>
  </si>
  <si>
    <t xml:space="preserve">מ' </t>
  </si>
  <si>
    <t>41.012</t>
  </si>
  <si>
    <t>41.012.0210</t>
  </si>
  <si>
    <t>טוף בתפזורת לחיפוי וניקוז מעורב 4-20 לרבות הובלה עד גוש דן (מינימום 20 טון)</t>
  </si>
  <si>
    <t>41.012.0250</t>
  </si>
  <si>
    <t>אדמת טוף 0-8 / 0-4 לרבות הובלה עד גוש דן (מינימום 18 טון)</t>
  </si>
  <si>
    <t>41.012.0310</t>
  </si>
  <si>
    <t>פרלייט גודל מס' 2 (גן לייט) כמצע גידול לשטחי גינון מעל אדמה, גגות, משטחי בטון ואדניות</t>
  </si>
  <si>
    <t>41.020</t>
  </si>
  <si>
    <t>41.020.0011</t>
  </si>
  <si>
    <t>נטיעת שתילים עונתיים (קטן מ-1 ליטר)</t>
  </si>
  <si>
    <t>41.020.0021</t>
  </si>
  <si>
    <t>נטיעת שתילים רב שנתיים (קטן מ-1 ליטר)</t>
  </si>
  <si>
    <t>41.020.0030</t>
  </si>
  <si>
    <t>נטיעת שתילים גודל מס' 3 (1 ליטר)</t>
  </si>
  <si>
    <t xml:space="preserve">יח' </t>
  </si>
  <si>
    <t>41.020.0190</t>
  </si>
  <si>
    <t>עצים ממיכל (100 ליטר) "גודל 9" בקוטר גזע "3 מדוד 0.3 מ' מפני הקרקע, לרבות זוג סמוכות מחוטאות ו- 50 ליטר קומפוסט לעץ</t>
  </si>
  <si>
    <t>41.020.0280</t>
  </si>
  <si>
    <t>העתקת עצי זית בוגרים בתחום האתר, לפי הוראות המפקח</t>
  </si>
  <si>
    <t>41.020.0350</t>
  </si>
  <si>
    <t>העתקת עץ בוגר נמוך בגובה עד 4 מ' על פי הנחיות ובליווי אגרונום ושתילתו מחדש לרבות כל הטיפולים הדרושים</t>
  </si>
  <si>
    <t>41.020.0489</t>
  </si>
  <si>
    <t>גיזום מקצועי של עצים קטנים (בגובה מעל 1.5 מ' ועד 4 מ') לפי הוראות המפקח</t>
  </si>
  <si>
    <t>41.020.0491</t>
  </si>
  <si>
    <t>גיזום מקצועי של עצים בינוניים (בגובה מעל 4 מ' ועד 6 מ') לפי הוראות המפקח</t>
  </si>
  <si>
    <t>41.020.0492</t>
  </si>
  <si>
    <t>גיזום מקצועי של עצים גדולים (בגובה מעל 6 מ' ועד 8 מ') לפי הוראות המפקח</t>
  </si>
  <si>
    <t>41.040</t>
  </si>
  <si>
    <t>אביזרים לראש בקרה</t>
  </si>
  <si>
    <t>41.040.0010</t>
  </si>
  <si>
    <t>ברז אלכסון, דוגמת "דורות" או ש"ע קוטר "2</t>
  </si>
  <si>
    <t>41.040.0630</t>
  </si>
  <si>
    <t>ארון הגנה לראש מערכת מפוליאסטר משוריין כדוגמת "אורלייט בלומגארד" או ש"ע, במידות 1370X1326X420 מ"מ, לרבות מסגרת מתכת ליציקת בטון ומנעול</t>
  </si>
  <si>
    <t>41.040.0634</t>
  </si>
  <si>
    <t>בסיס סוקל מפוליאסטר משוריין כדוגמת "אורלייט בלומגארד" או ש"ע, במידות 420X1370X600 מ"מ</t>
  </si>
  <si>
    <t>41.050</t>
  </si>
  <si>
    <t>41.050.0180</t>
  </si>
  <si>
    <t>שסתום פיקוד סולונואיד פולסים דו או תלת גידי דוגמת "ברמד" 9VDC דגם "S" או ש"ע</t>
  </si>
  <si>
    <t>41.050.0460</t>
  </si>
  <si>
    <t>מחשב מסוג "סקורפיו M" תוצרת "מוטורולה" או ש"ע, לרבות 12 יציאות, 4 כניסות, מארז, בסיס בטון, רדיו, אנטנה, התקנה, אינטגרציה ואחריות לשנה</t>
  </si>
  <si>
    <t>41.050.0470</t>
  </si>
  <si>
    <t>רישוי קשר קומפלט לסקורפיו לרבות טיפול מול משרד התקשורת</t>
  </si>
  <si>
    <t>41.050.0490</t>
  </si>
  <si>
    <t>התחברות לעמוד תאורה עבור בקר סקורפיו/אירינט, לרבות מטען, מצבר והתקנה מושלמת כולל חיבור מושלם לעמוד תאורה ע"י חשמלאי מוסמך</t>
  </si>
  <si>
    <t>41.050.0500</t>
  </si>
  <si>
    <t>מערכת סולארית עבור סקורפיו C.D קומפלט</t>
  </si>
  <si>
    <t>41.050.0700</t>
  </si>
  <si>
    <t>סולונואיד DC על סרגל תלת דרכי. התקנה וחיווט, אחריות לשנה</t>
  </si>
  <si>
    <t>41.060</t>
  </si>
  <si>
    <t>41.060.0130</t>
  </si>
  <si>
    <t>ממטיר "HUNTER" דגם P.G.P או ש"ע, 40-360 מעלות, מתכוון עם כיסוי גומי</t>
  </si>
  <si>
    <t>41.070</t>
  </si>
  <si>
    <t>41.070.0230</t>
  </si>
  <si>
    <t>צינורות פוליאתילן לרבות אביזרי חיבור דרג 10 רך, קוטר 25 מ"מ, לרבות אביזרים, חיבורים והנחה מעל פני הקרקע או בתעלה (חפירה וכיסוי נמדדים בנפרד)</t>
  </si>
  <si>
    <t>41.070.0240</t>
  </si>
  <si>
    <t>צינורות פוליאתילן לרבות אביזרי חיבור דרג 10 רך, קוטר 32 מ"מ, לרבות אביזרים, חיבורים והנחה מעל פני הקרקע או בתעלה (חפירה וכיסוי נמדדים בנפרד)</t>
  </si>
  <si>
    <t>41.070.0250</t>
  </si>
  <si>
    <t>צינורות פוליאתילן לרבות אביזרי חיבור דרג 10 קשיח, קוטר 40 מ"מ, לרבות אביזרים, חיבורים והנחה מעל פני הקרקע או בתעלה (חפירה וכיסוי נמדדים בנפרד)</t>
  </si>
  <si>
    <t>41.070.0260</t>
  </si>
  <si>
    <t>צינורות פוליאתילן לרבות אביזרי חיבור דרג 10 קשיח, קוטר 50 מ"מ, לרבות אביזרים, חיבורים והנחה מעל פני הקרקע או בתעלה (חפירה וכיסוי נמדדים בנפרד)</t>
  </si>
  <si>
    <t>41.070.0645</t>
  </si>
  <si>
    <t>2 שרוולים מצינורות P.V.C דרג 10 קוטר 160 מ"מ, המונחים בתעלה אחת, במקומות המיועדים למשטחי מדרך, לרבות חפירה בעומק כיסוי עד 100 ס"מ והשחלת חוט ניילון</t>
  </si>
  <si>
    <t>41.070.0646</t>
  </si>
  <si>
    <t xml:space="preserve">	2 שרוולים מצינורות P.V.C דרג 10 קוטר 110 מ"מ, המונחים בתעלה אחת, במקומות המיועדים למשטחי מדרך, לרבות חפירה בעומק כיסוי עד 100 ס"מ והשחלת חוט ניילון</t>
  </si>
  <si>
    <t>41.080</t>
  </si>
  <si>
    <t>41.080.0010</t>
  </si>
  <si>
    <t>שלוחות טפטוף מווסת, דוגמת "רעם נטפים" או ש"ע, 17  מ"מ, טפטפת כל 20-30 ס"מ</t>
  </si>
  <si>
    <t>41.080.0110</t>
  </si>
  <si>
    <t>טבעת מצינור פוליאתילן קוטר 16 מ"מ עם 8 טפטפות אינטגרליות מתווסתות, במרווחים של 30 ס"מ, הטבעת מחוברת לצינור ההזנה ע"י מחבר פלסאון</t>
  </si>
  <si>
    <t>41.080.0300</t>
  </si>
  <si>
    <t>ברז שטיפה למנקז לרבות הגנה בתא בקרה טרמופלסטי מתאים</t>
  </si>
  <si>
    <t>41.080.0310</t>
  </si>
  <si>
    <t>שסתום ואקום מחלק/מנקז לרבות הגנה בתא בקרה טרמופלסטי מתאים</t>
  </si>
  <si>
    <t>41.090</t>
  </si>
  <si>
    <t>41.090.0030</t>
  </si>
  <si>
    <t>שוחות בקרה מבטון טרום קוטר 80 ס"מ עם מכסה ועם כיתוב השקייה</t>
  </si>
  <si>
    <t>41.100.0010</t>
  </si>
  <si>
    <t>ראש מערכת קוטר "2 עבור טפטוף ועבור המטרה (בשלוחות נפרדות), מופעל ע"י בקר השקייה הפועל עפ"י כמות, לרבות מגוף אלכסון, ברז גן, יציאה למי פיקוד, משחרר אוויר משולב, מגוף הידראולי ראשי מברונזה, מד מים עם פלט חשמלי, מסנן 50 מ"ש, מסנן 120 מ"ש, מקטין לחץ, 2 רקורדים וכל אביזרי החיבור והמחברים הנדרשים (ההפעלות ימדדו בנפרד)</t>
  </si>
  <si>
    <t>41.100.0180</t>
  </si>
  <si>
    <t>הפעלה קוטר "1 לרבות מגוף הידראולי מברונזה, התפצלות ממניפול, זקף ואביזרי חיבור לצנרת</t>
  </si>
  <si>
    <t>41.100.0280</t>
  </si>
  <si>
    <t>ארון הגנה לבקר השקיה G.S.I</t>
  </si>
  <si>
    <t>42</t>
  </si>
  <si>
    <t>ריהוט חוץ</t>
  </si>
  <si>
    <t>42.020</t>
  </si>
  <si>
    <t>42.020.0088</t>
  </si>
  <si>
    <t>ספסל דגם "ברצלונה" תוצרת חב' "הדס" או ש"ע, במידות 160/45 ס"מ ובגובה 83 ס"מ, עשוי מרגלי יציקת ברזל, לרבות ידיות, מחופה בעץ איפאה מהוקצע מחוטא וצבוע בלזור</t>
  </si>
  <si>
    <t>42.020.0090</t>
  </si>
  <si>
    <t>ספסל דגם "ברצלונה" תוצרת חב' "הדס" או ש"ע, במידות 60/45 ס"מ, ובגובה 83 ס"מ, עשוי מרגלי יציקת ברזל, לרבות ידיות, מחופה בעץ אורן מהוקצע מחוטא וצבוע בלזור - פרט LD-18A.</t>
  </si>
  <si>
    <t>42.020.0091</t>
  </si>
  <si>
    <t>ספסל דגם "ברצלונה" תוצרת חב' "הדס" או ש"ע, במידות 120/45 ס"מ, ובגובה 83 ס"מ, עשוי מרגלי יציקת ברזל, לרבות ידיות, מחופה בעץ אורן מהוקצע מחוטא וצבוע בלזור - פרט LD-18B.</t>
  </si>
  <si>
    <t>42.030</t>
  </si>
  <si>
    <t>42.030.0810</t>
  </si>
  <si>
    <t>מתקן סטנדרט חנייה בודד לאופניים, דגם "ת"א" או ש"ע, עשוי מצינור פלב"מ (נירוסטה) בקוטר "2, לרבות ביסוס/עיגון</t>
  </si>
  <si>
    <t>42.030.0820</t>
  </si>
  <si>
    <t>מתקן סטנדרט חנייה לאופניים, דגם "ת"א" או ש"ע, עשוי מצינור פלב"מ (נירוסטה) בקוטר "2, לרבות שלט עם ציור אופניים בחיתוך לייזר ולרבות ביסוס/עיגון -פרט LD-21.</t>
  </si>
  <si>
    <t>44</t>
  </si>
  <si>
    <t>גדרות ומעקות</t>
  </si>
  <si>
    <t>44.021</t>
  </si>
  <si>
    <t>44.021.0025</t>
  </si>
  <si>
    <t>מעקה הולכה והפרדה דגם "מע"צ" או "מעקה כפול" ש"ע בגובה 1.05 מעל פני המדרכה, עמודים מצינור 2.2/"3 עם 2 צינורות אופקיים המושחלים בעמודים בקוטר 2/"1.25 במרחק אנכי של 50 ס"מ ביניהם. המעקה ביחידה של 1.5 מ', לרבות יסודות בטון בודדים</t>
  </si>
  <si>
    <t>44.022</t>
  </si>
  <si>
    <t>44.022.0030</t>
  </si>
  <si>
    <t xml:space="preserve"> מעקה דגם "אלעד" או "מנרב" או ש"ע מעמודי פלדה מפרופיל 50/50/2 מ"מ כל 2.0 מ' ובגובה 1.05 מ' וניצבים מפרופילים 20/20/1.5 מ"מ ובמרווח של 99 מ"מ, המחוברים ל-3 פרופילים אופקיים 50/25/2 מ"מ, לרבות חיבור המסגרת לעמוד במחברים עיוורים ויסודות בטון בודדים - פרט LD-25.</t>
  </si>
  <si>
    <t>44.022.0220</t>
  </si>
  <si>
    <t>מאחז יד מצינור קוטר 42 מ"מ דגם "אוהד" או ש"ע בגובה 95 ס"מ מחובר לניצבים מצינורות "1 1/2 המעוגנים לרצפה, לרבות פין עליון לחיבור המאחז. מאחז היד מגולוון וצבוע - פרטים LD-27 ו LD-28.</t>
  </si>
  <si>
    <t>44.031</t>
  </si>
  <si>
    <t>44.031.0021</t>
  </si>
  <si>
    <t>שער חד כנפי מגולוון דגם "ערן" או "צבר" או ש"ע במידות 200/120-140 ס"מ, מסגרת הכנף מפרופיל 60/40/2.2 מ"מ, ניצבים מפרופיל 25/25/1.5 מ"מ במרווח של 99-100 מ"מ, לרבות משקוף מפרופיל 60/60/2, יסודות בטון במידות 50/50/70 ס"מ ובריח למנעול תלייה</t>
  </si>
  <si>
    <t>44.031.0022</t>
  </si>
  <si>
    <t>שער דו-כנפי מגולוון דגם "דו כנפי ערן" או "צבר" או ש"ע במידות 450-470/200 ס"מ, מסגרת הכנף מפרופיל 60/40/2.2 מ"מ, ניצבים מפרופיל 25/25/1.5 מ"מ במרווח של 99-100 מ"מ, לרבות עמודים מפרופיל 100/100/3.2 מ"מ, מנעול תלייה, בריחים לקרקע ויסודות במידות 80/80/80 ס"מ</t>
  </si>
  <si>
    <t>44.031.0190</t>
  </si>
  <si>
    <t>שער נגרר מגולוון על מסילה דגם "ארז" או ש"ע גובה 200 ס"מ ובאורך מעל 4.0 מ' ועד 6.0 מ', פרופיל מסגרת תחתון 120/60/3.2 מ"מ, פרופיל מסגרת עליון 60/60/3.2 מ"מ, ניצבים מפרופיל 30/30/1.5 מ"מ במרווח של 99 מ"מ, לרבות עמודי שער כפולים מפרופיל 80/80/3.2 מ"מ, מסילה יצוקה בחתך 30/20 ס"מ, אוזניים למנעול תלייה, גלגלים ויסודות בטון במידות 60/60/100 ס"מ. לא כולל הכנות להפיכת השער לשער חשמלי כגון: פס שיניים, עיניות, מנוע ומנורה מהבהבת</t>
  </si>
  <si>
    <t>44.031.0192</t>
  </si>
  <si>
    <t>שער נגרר מגולוון על מסילה דגם "ארז" או ש"ע גובה 200 ס"מ ובאורך מעל 6.0 מ' ועד 8.0 מ', פרופיל מסגרת תחתון 160/80/3.2 מ"מ, פרופיל מסגרת עליון 80/80/3.2 מ"מ, ניצבים מפרופיל 30/30/1.5 מ"מ במרווח של 99 מ"מ, לרבות עמודי שער כפולים מפרופיל 100/100/3.2 מ"מ, מסילה יצוקה בחתך 30/20 ס"מ, אוזניים למנעול תלייה, גלגלים ויסודות בטון 60/60/100 ס"מ. לא כולל הכנות להפיכת השער לשער חשמלי כגון: פס שיניים, עיניות, מנוע ומנורה מהבהבת</t>
  </si>
  <si>
    <t>51</t>
  </si>
  <si>
    <t>51.010</t>
  </si>
  <si>
    <t>51.010.0004</t>
  </si>
  <si>
    <t>פינוי פסולת</t>
  </si>
  <si>
    <t>51.010.0008</t>
  </si>
  <si>
    <t>תוספת עבור פינוי פסולת למרחר מעבר ל 15 ק"מ מאתר העבודה לכל ק"מ</t>
  </si>
  <si>
    <t>51.010.0020</t>
  </si>
  <si>
    <t>חישוף השטח בעובי עד 20 ס"מ</t>
  </si>
  <si>
    <t>51.010.0036</t>
  </si>
  <si>
    <t>עקירת גדמי עצים שהיקף גזעם הנמדד בגובה 0.5 מ' מעל פני הקרקע הינו מעל 10 ס"מ ועד 20 ס"מ (כופר ע"ח המזמין), לרבות ריסוס הבור, מילוי הבור והידוק</t>
  </si>
  <si>
    <t>51.010.0045</t>
  </si>
  <si>
    <t>עקירת עצים בשלמותם (כריתת עצים ועקירת גדמי עצים) שהיקף גזעם הנמדד בגובה 1.0 מ' מעל פני הקרקע הינו מעל 10 ס"מ ועד 20 ס"מ וגובהם עד 3.0 מ'</t>
  </si>
  <si>
    <t>51.010.0046</t>
  </si>
  <si>
    <t>חסר תיאור</t>
  </si>
  <si>
    <t>חסר יחידות</t>
  </si>
  <si>
    <t>51.010.0048</t>
  </si>
  <si>
    <t>עקירת עצים בשלמותם (כריתת עצים ועקירת גדמי עצים) שהיקף גזעם הנמדד בגובה 1.0 מ' מעל פני הקרקע הינו מעל 30 ס"מ ועד 40 ס"מ וגובהם עד 6.0 מ'</t>
  </si>
  <si>
    <t>51.010.0049</t>
  </si>
  <si>
    <t>עקירת עצים בשלמותם (כריתת עצים ועקירת גדמי עצים) שהיקף גזעם הנמדד בגובה 1.0 מ' מעל פני הקרקע הינו מעל 40 ס"מ ועד 60 ס"מ וגובהם עד6.0 מ' (כופר ע"ח המזמין), לרבות ריסוס הבור, מילוי הבור והידוק</t>
  </si>
  <si>
    <t>51.010.0051</t>
  </si>
  <si>
    <t>עקירת עצים בשלמותם (כריתת עצים ועקירת גדמי עצים) שהיקף גזעם הנמדד בגובה 1.0 מ' מעל פני הקרקע הינו מעל 60 ס"מ ועד 90 וגובהם עד 6.0מ' (כופר ע"ח המזמין), לרבות ריסוס הבור, מילוי הבור והידוק</t>
  </si>
  <si>
    <t>51.010.0052</t>
  </si>
  <si>
    <t>עקירת עצים בשלמותם (כריתת עצים ועקירת גדמי עצים) שהיקף גזעם הנמדד בגובה 1.0 מ' מעל פני הקרקע הינו מעל 90 ס"מ ועד 120 ס"מ וגובהם עד6.0 מ' (כופר ע"ח המזמין), לרבות ריסוס הבור, מילוי הבור והידוק</t>
  </si>
  <si>
    <t>51.010.0053</t>
  </si>
  <si>
    <t>51.010.0059</t>
  </si>
  <si>
    <t>עקירת גדר חיה ברוחב עד 1.0 מ' ובגובה עד 1.5 מ'</t>
  </si>
  <si>
    <t>51.010.0060</t>
  </si>
  <si>
    <t>ריסוס שטחים בחומר הדברה לקטילת שורשי צמחיה ועשבי בר</t>
  </si>
  <si>
    <t>51.010.0072</t>
  </si>
  <si>
    <t>פירוק צינור מים עד קוטר "4 לא כולל ניתוק קו המים, חפירה והידוק חוזר</t>
  </si>
  <si>
    <t>51.010.0074</t>
  </si>
  <si>
    <t>פירוק צינור מים קוטר "14 - "6 לא כולל ניתוק קו המים, חפירה והידוק חוזר</t>
  </si>
  <si>
    <t>51.010.0101</t>
  </si>
  <si>
    <t>פירוק ברז כיבוי אש (הידרנט) קיים קוטר "3, לרבות סגירה באוגן מאוגן עיוור</t>
  </si>
  <si>
    <t>51.010.0209</t>
  </si>
  <si>
    <t>פירוק תא ביקורת למים או ביוב עד קוטר 80 ס"מ בעומק עד 1.75 מ', לרבות מילוי הבור עם חול או מצע מהודק</t>
  </si>
  <si>
    <t>51.010.0210</t>
  </si>
  <si>
    <t>פירוק תא ביקורת למים או ביוב קוטר 110-125 ס"מ בעומק עד 1.75 מ', לרבות מילוי הבור עם חול או מצע מהודק</t>
  </si>
  <si>
    <t>51.010.0215</t>
  </si>
  <si>
    <t>תוספת לסעיפי פירוק תא ביקורת למים או ביוב עבור עומק נוסף של 0.5 מ' - לכל עומק מעל 1.75 מ'. התוספת הינה 10% לפירוק תא ביקורת למים או ביוב</t>
  </si>
  <si>
    <t>51.010.0231</t>
  </si>
  <si>
    <t>הגבהה או הנמכת תאי מים או ביוב עד קוטר 80 ס"מ לגובה עד 30 ס"מ, לרבות פירוק והחזרת התקרה והמכסה</t>
  </si>
  <si>
    <t>51.010.0232</t>
  </si>
  <si>
    <t>הגבהה או הנמכת תאי מים או ביוב עד קוטר 100-125 ס"מ לגובה עד 30 ס"מ, לרבות פירוק והחזרת התקרה והמכסה</t>
  </si>
  <si>
    <t>51.010.0240</t>
  </si>
  <si>
    <t>פירוק תא קליטה עם 2 רשתות</t>
  </si>
  <si>
    <t>51.010.0241</t>
  </si>
  <si>
    <t>פירוק תאי קליטה עם 3 רשתות</t>
  </si>
  <si>
    <t>51.010.0270</t>
  </si>
  <si>
    <t>פירוק מסגרת עם רשת או מכסה (עגול או מלבני), של תא קליטה/בקרה קיים</t>
  </si>
  <si>
    <t>51.010.0401</t>
  </si>
  <si>
    <t>פירוק מיסעת אספלט/בטון בעובי מעל 8 ס"מ ועד 20 ס"מ</t>
  </si>
  <si>
    <t>51.010.0412</t>
  </si>
  <si>
    <t>קרצוף מיסעת אספלט קיים בעובי מעל 5 ועד 10 ס"מ. המחיר הינו לשטח מעל 1000 מ"ר</t>
  </si>
  <si>
    <t>51.010.0420</t>
  </si>
  <si>
    <t>חיספוס אספלט בעובי עד 1 ס"מ לרבות טאטוא. המחיר הינו לשטח מעל 1000 מ"ר</t>
  </si>
  <si>
    <t>51.010.0430</t>
  </si>
  <si>
    <t>ניסור כביש/ מדרכה ברוחב עד 80 ועומק עד 1.0 מ'</t>
  </si>
  <si>
    <t>51.010.0440</t>
  </si>
  <si>
    <t>פירוק אבני שפה ופנויין</t>
  </si>
  <si>
    <t>51.010.0452</t>
  </si>
  <si>
    <t>פירוק אבני גן ופנויין</t>
  </si>
  <si>
    <t>51.010.0460</t>
  </si>
  <si>
    <t>פירוק ריצוף אבנים משתלבות, לרבות שכבת מצע חול 5 ס"מ</t>
  </si>
  <si>
    <t>51.010.0467</t>
  </si>
  <si>
    <t>פירוק שבילים ו/או משטחים מרוצפים במרצפות בטון במידות 45/45/5 ס"מ ו/או 30/60/5 ס"מ</t>
  </si>
  <si>
    <t>51.010.0500</t>
  </si>
  <si>
    <t xml:space="preserve">פירוק מעקות הולכה או הפרדה להולכי רגל </t>
  </si>
  <si>
    <t>51.010.0506</t>
  </si>
  <si>
    <t>התקנה בלבד של גדר מפרופילי פלדה או רשתות פלדה מרותכות, בגובה עד 2 מ', לרבות התקנת עמודים במרחק עד 3 מ' ויסודות (לא באזור סלעי) .</t>
  </si>
  <si>
    <t>51.010.0507</t>
  </si>
  <si>
    <t>התקנה בלבד של גדר מלוחות פח דגם "איסכורית" או ש"ע, בגובה עד 2 מ', לרבות התקנת עמודים מעוגנים בקרקע בעומק של 0.7 מ' כל 3 מ'</t>
  </si>
  <si>
    <t>51.010.0518</t>
  </si>
  <si>
    <t>פירוק גדר מלוחות פח דגם "איסכורית" או ש"ע, בגובה עד 2 מ', לרבות עמודים ויסודות (במידה וקיים)</t>
  </si>
  <si>
    <t>51.010.0522</t>
  </si>
  <si>
    <t>פירוק עמוד מחסום לרכב מיציקת ברזל בגובה עד 1 מ'</t>
  </si>
  <si>
    <t>51.010.0758</t>
  </si>
  <si>
    <t>פירוק ספסלי גן</t>
  </si>
  <si>
    <t>קומפ'</t>
  </si>
  <si>
    <t>51.010.0800</t>
  </si>
  <si>
    <t>פירוק אשפתון, לשימוש חוזר</t>
  </si>
  <si>
    <t>51.010.0900</t>
  </si>
  <si>
    <t>פירוק עמוד עם תמרור (על עמוד אחד), לרבות פירוק יסוד</t>
  </si>
  <si>
    <t>51.010.0930</t>
  </si>
  <si>
    <t>פירוק עמוד מודעות, לרבות תיקון הריצוף</t>
  </si>
  <si>
    <t>51.010.0932</t>
  </si>
  <si>
    <t>תוספת (לסעיפים 0930, 0916, 0915 ,0910 ,51.010.0900) עבור פירוק עמוד של שילוט מואר, לרבות ניתוק ממערכת החשמל</t>
  </si>
  <si>
    <t>51.020</t>
  </si>
  <si>
    <t>עבודות עפר</t>
  </si>
  <si>
    <t>51.020.0010</t>
  </si>
  <si>
    <t>חפירה כללית בשטח לרבות העמסה, הובלה, פיזור, הידוק רגיל ופינוי עודפי חפירה מאתר העבודה, לכמות מעל 5000 מ"ק</t>
  </si>
  <si>
    <t>51.020.0120</t>
  </si>
  <si>
    <t>הידוק מבוקר של קרקע יסוד מקורית (הידוק שתית)</t>
  </si>
  <si>
    <t>51.020.0080</t>
  </si>
  <si>
    <t>מילוי</t>
  </si>
  <si>
    <t>51.020.0100</t>
  </si>
  <si>
    <t xml:space="preserve">הידוק מבוקר של מילוי </t>
  </si>
  <si>
    <t>51.030</t>
  </si>
  <si>
    <t>מצעים ותשתיות</t>
  </si>
  <si>
    <t>51.030.0010</t>
  </si>
  <si>
    <t>מצע סוג א' לרבות פיזור והידוק מבוקר, המצע יסופק ממחצבה מאושרת. המחיר הינו לכמות מעל 500 מ"ק</t>
  </si>
  <si>
    <t>51.030.0020</t>
  </si>
  <si>
    <t>מצע סוג ב',לרבות פיזור בשכבות של 20 ס"מ והידוק לא מבוקר ,המצע יסופק ממחצבה מאושרת.</t>
  </si>
  <si>
    <t>51.040</t>
  </si>
  <si>
    <t>עבודות אספלט</t>
  </si>
  <si>
    <t>51.040.0011</t>
  </si>
  <si>
    <t xml:space="preserve">ציפוי יסוד באימולסיה ביטומית בשיעור של 1 ליטר/מ''ר </t>
  </si>
  <si>
    <t>51.040.0014</t>
  </si>
  <si>
    <t xml:space="preserve">ציפוי מאחה באמולסיה ביטומנית בשיעור של 0.25 ליטר/מ''ר </t>
  </si>
  <si>
    <t>51.040.0021</t>
  </si>
  <si>
    <t>שכבה מקשרת מבטון אספלט בעובי 5 ס"מ מתערובת עם אבן דולומיט גודל מקסימלי 25 מ"מ ("1), ביטומן 68-10 PG, לרבות פיזור והידוק</t>
  </si>
  <si>
    <t xml:space="preserve">מ"ר </t>
  </si>
  <si>
    <t>51.040.0023</t>
  </si>
  <si>
    <t>שכבה מקשרת מבטון אספלט בעובי 6 ס"מ מתערובת עם אבן דולומיט גודל מקסימלי 25 מ"מ ("1), ביטומן 68-10 PG, לרבות פיזור והידוק</t>
  </si>
  <si>
    <t>51.040.0045</t>
  </si>
  <si>
    <t>שכבה נושאת עליונה בכבישים מבטון אספלט בעובי 5 ס"מ מתערובת עם אבן דולומיט גודל מקסימלי 19 מ"מ ("3/4), ביטומן 68-10 PG, לרבות פיזור והידוק</t>
  </si>
  <si>
    <t>51.040.0061</t>
  </si>
  <si>
    <t>בטון אספלט למדרכות ושבילים בעובי 4 ס"מ מתערובת עם אבן דולומיט גודל מקסימלי 12.5 מ"מ ("1/2), ביטומן 68-10 PG, לרבות פיזור והידוק</t>
  </si>
  <si>
    <t>51.040.0063</t>
  </si>
  <si>
    <t>בטון אספלט לשבילי אופניים בעובי 4 ס"מ מתערובת עם אבן דלומיט גדול מקבימלי 12.5 מ"מ, ביטומן מסוג PG 68-10 , לרבות פיזור והידוק</t>
  </si>
  <si>
    <t>51.040.0098</t>
  </si>
  <si>
    <t>תוספת לאספלט עבור אבן מסוג בזלת במקום אבן מסוג דולומיט</t>
  </si>
  <si>
    <t>51.040.0099</t>
  </si>
  <si>
    <t>תוספת לאספלט עבור ביטומן מסוג PG 74-10 או PG 70-10 במקום ביטומן מסוג PG 68-10</t>
  </si>
  <si>
    <t xml:space="preserve">טון </t>
  </si>
  <si>
    <t>51.045.0010</t>
  </si>
  <si>
    <t>פסי האטה מסוג גבשושית קשתית ברוחב עד 4 מ' ובגובה עד 10 ס"מ. העבודה כוללת: חריצה באספלט קיים וניקוי פניו, ריסוס ביטומן, שכבת בטוןאספלט נושאת על הכביש בעובי משתנה, צביעה, עיני חתול משני צידי הפס. הכל בשלמות</t>
  </si>
  <si>
    <t>51.064</t>
  </si>
  <si>
    <t>תאי בקרה - תפיסה (קולטנים)</t>
  </si>
  <si>
    <t>51.064.0010</t>
  </si>
  <si>
    <t>תא קליטה ראשי במידות 80/50 ובעומק 1.25 מ'</t>
  </si>
  <si>
    <t>51.064.0100</t>
  </si>
  <si>
    <t>תוספת לתא קליטה ראשי במידות 80/50</t>
  </si>
  <si>
    <t>51.081</t>
  </si>
  <si>
    <t>תמרור ושילוט</t>
  </si>
  <si>
    <t>51.081.0015</t>
  </si>
  <si>
    <t>תמרור אזהרה זוהר מחזיר אור מסוג עירוני, דרגה E.G, 
ללא עמוד</t>
  </si>
  <si>
    <t>יח</t>
  </si>
  <si>
    <t>51.081.0017</t>
  </si>
  <si>
    <t>תמרור הוריה זוהר מחזיר אור מסוג עירוני, דרגה E.G , ללא עמוד</t>
  </si>
  <si>
    <t>51.081.0018</t>
  </si>
  <si>
    <t xml:space="preserve">תמרור זכות קדימה זוהר מחזיר אור מסוג עירוני, דרגה E.G, ללא עמוד
</t>
  </si>
  <si>
    <t>51.081.0019</t>
  </si>
  <si>
    <t>תמרור מודיעין זוהר מחזיר אור מסוג עירוני, דרגה E.G, ללא עמוד</t>
  </si>
  <si>
    <t>51.081.0020</t>
  </si>
  <si>
    <t>תמרור איסורים והגבלות זוהר מחזיר אור מסוג עירוני, 
דרגה E.G, ללא עמוד</t>
  </si>
  <si>
    <t>51.081.0021</t>
  </si>
  <si>
    <t>תמרור תחבורה ציבורית זוהר מחזיר אור מסוג עירוני,
 דרגה E.G, ללא עמוד</t>
  </si>
  <si>
    <t>51.081.0050</t>
  </si>
  <si>
    <t>עמוד מגולוון קוטר "3 לתמרור מסוג עירוני, כולל יסוד ופקק בחלק העליון</t>
  </si>
  <si>
    <t>51.081.1457</t>
  </si>
  <si>
    <t>תוספת לתמרור מואר 306 (ג-7) עבור תמרור מואר 707 (ה- 8) כפול, במידות 80x50 ס"מ, מותקן מתחת ו/או צמוד לתמרור 306 (ג-7), על אותה זרוע</t>
  </si>
  <si>
    <t>51.082</t>
  </si>
  <si>
    <t>צביעה וסימון דרכים</t>
  </si>
  <si>
    <t>51.082.0010</t>
  </si>
  <si>
    <t>צביעת קווים ברוחב 12 ס"מ או 15 ס"מ בצבע לבן מלא/מקווקו</t>
  </si>
  <si>
    <t>מ</t>
  </si>
  <si>
    <t>51.082.0040</t>
  </si>
  <si>
    <t>צביעת שני קווים במקביל ברוחב 12 ס"מ או 15 ס"מ כל קו, 
בצבע לבן מלא/מקווקו</t>
  </si>
  <si>
    <t>51.082.0100</t>
  </si>
  <si>
    <t>צביעת קווים ברוחב 12 ס"מ או 15 ס"מ בצבע צהוב מלר/ מקוקו</t>
  </si>
  <si>
    <t>51.082.0110</t>
  </si>
  <si>
    <t>צביעת קווים ברוחב 30 ס"מ לבן/צהוב מלא/מקווקו</t>
  </si>
  <si>
    <t>51.082.0210</t>
  </si>
  <si>
    <t>צביעת מעברי חצייה (קווים ברוחב 50 ס"מ)</t>
  </si>
  <si>
    <t>51.082.0220</t>
  </si>
  <si>
    <t>צביעת קווי עצירה ברוחב 50 ס"מ</t>
  </si>
  <si>
    <t>51.082.0300</t>
  </si>
  <si>
    <t>צביעת חץ בודד</t>
  </si>
  <si>
    <t>51.082.0310</t>
  </si>
  <si>
    <t xml:space="preserve">צביעת חץ כפול </t>
  </si>
  <si>
    <t>51.082.0470</t>
  </si>
  <si>
    <t>סימון סמל אופניים מתוך תמרור 804</t>
  </si>
  <si>
    <t>51.082.0400</t>
  </si>
  <si>
    <t xml:space="preserve">צביעת אבני שפה </t>
  </si>
  <si>
    <t>51.082.0450</t>
  </si>
  <si>
    <t xml:space="preserve">סימון פסי האטה </t>
  </si>
  <si>
    <t>51.082.0486</t>
  </si>
  <si>
    <t>נגיש- צביעה בשבלונה בחניות נכים של סמל נכים בצבע לבן על 
רקע כחול במידות 60/60 ס"מ</t>
  </si>
  <si>
    <t>57</t>
  </si>
  <si>
    <t>קווי מים ביוב ותיעול</t>
  </si>
  <si>
    <t>57.011</t>
  </si>
  <si>
    <t>צינורות פלדה</t>
  </si>
  <si>
    <t>57.011.0100</t>
  </si>
  <si>
    <t>צינורות פלדה קוטר "3, עובי דופן 5/32 מ"מ,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</si>
  <si>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57.011.0110</t>
  </si>
  <si>
    <t>צינורות פלדה קוטר "4,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</si>
  <si>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57.011.0193</t>
  </si>
  <si>
    <t>צינורות פלדה קוטר "32, עובי דופן 3/8", עם עטיפה חיצונית פוליאתילן שחול תלת שכבתי דוגמת "טריו" או "APC-3" או ש"ע וציפוי פנים מלט צמנט, לא כולל ספחים למעט מחברים, מונחים בקרקע בעומק עד 2.25 מ', לרבות עבודות חפירה, עטיפת חול ומילוי חוזר</t>
  </si>
  <si>
    <t>57.011.0120</t>
  </si>
  <si>
    <t>צינורות פלדה קוטר "6,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</si>
  <si>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57.011.0130</t>
  </si>
  <si>
    <t>צינורות פלדה קוטר "8,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</si>
  <si>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57.011.0146</t>
  </si>
  <si>
    <t>צינורות פלדה קוטר "16, עובי דופן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</si>
  <si>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57.011.0900</t>
  </si>
  <si>
    <t>תוספת לצינורות מים מפלדה עד קוטר "14 עבור עומק נוסף של 0.5 מ' - עד לעומק 2.25 מ'</t>
  </si>
  <si>
    <t>57.011.0930</t>
  </si>
  <si>
    <t>תוספת לצינורות מים מפלדה עד קוטר "14 עבור עומק נוסף של 0.5 מ' - לכל עומק מעל 2.25 מ'</t>
  </si>
  <si>
    <t>57.011.0960</t>
  </si>
  <si>
    <t>תוספת לצינורות מים מפלדה מעל קוטר "30 עבור עומק נוסף של 0.5 מ' - לכל עומק מעל 2.25 מ'</t>
  </si>
  <si>
    <t>57.011.3000</t>
  </si>
  <si>
    <t>ספחים שונים כגון: קשתות, הסתעפויות, מעברים, מתאמים בין סוגי צינורות שונים וכד' לצינורות פלדה קוטר "3 עם ציפוי פנים מלט צמנט ועטיפה חיצונית פוליאתילן שחול תלת שכבתי או בטון דחוס וחיבור בריתוך</t>
  </si>
  <si>
    <t>57.011.3010</t>
  </si>
  <si>
    <t>ספחים שונים כגון: קשתות, הסתעפויות, מעברים, מתאמים בין סוגי צינורות שונים וכד' לצינורות פלדה קוטר "4 עם ציפוי פנים מלט צמנט ועטיפה חיצונית פוליאתילן שחול תלת שכבתי או בטון דחוס וחיבור בריתוך</t>
  </si>
  <si>
    <t>57.011.3020</t>
  </si>
  <si>
    <t>ספחים שונים כגון: קשתות, הסתעפויות, מעברים, מתאמים בין סוגי צינורות שונים וכד' לצינורות פלדה קוטר "6 עם ציפוי פנים מלט צמנט ועטיפה חיצונית פוליאתילן שחול תלת שכבתי או בטון דחוס וחיבור בריתוך</t>
  </si>
  <si>
    <t>57.011.3030</t>
  </si>
  <si>
    <t>ספחים שונים כגון: קשתות, הסתעפויות, מעברים, מתאמים בין סוגי צינורות שונים וכד' לצינורות פלדה קוטר "8 עם ציפוי פנים מלט צמנט ועטיפה חיצונית פוליאתילן שחול תלת שכבתי או בטון דחוס וחיבור בריתוך</t>
  </si>
  <si>
    <t>57.012</t>
  </si>
  <si>
    <t>צינורות פלסטיים</t>
  </si>
  <si>
    <t>57.012.0335</t>
  </si>
  <si>
    <t>צינורות פוליאתילן מצולב קוטר 225 מ"מ, דוגמת "פקסגול" דרג 10 או ש"ע, לא כולל ספחים למעט מחברים, מונחים בקרקע בעומק עד 1.25 מ', לרבות עבודות חפירה, עטיפת חול ומילוי חוזר</t>
  </si>
  <si>
    <t>57.012.0340</t>
  </si>
  <si>
    <t>צינורות פוליאתילן מצולב קוטר 250 מ"מ, דוגמת "פקסגול" דרג 10 או ש"ע, לא כולל ספחים למעט מחברים, מונחים בקרקע בעומק עד 1.25 מ', לרבות עבודות חפירה, עטיפת חול ומילוי חוזר</t>
  </si>
  <si>
    <t>57.012.0346</t>
  </si>
  <si>
    <t>צינורות פוליאתילן מצולב קוטר 355 מ"מ, דוגמת "פקסגול" דרג 10 או ש"ע, לא כולל ספחים למעט מחברים, מונחים בקרקע בעומק עד 1.25 מ', לרבות עבודות חפירה, עטיפת חול ומילוי חוזר</t>
  </si>
  <si>
    <t>57.012.0399</t>
  </si>
  <si>
    <t>צינורות פוליאתילן מסוג H.D.P.E קוטר 900 מ"מ, מסוג 100-PE "מריפלקס", 13.6-SDR דרג 12.5 או ש"ע, לא כולל ספחים למעט מחברים, מונחים בקרקע בעומק עד 1.75 מ', לרבות עבודות חפירה, עטיפת חול ומילוי חוזר</t>
  </si>
  <si>
    <t>57.012.0440</t>
  </si>
  <si>
    <t>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t>
  </si>
  <si>
    <t>57.012.0450</t>
  </si>
  <si>
    <t>צינורות פוליאתילן מסוג H.D.P.E קוטר 315 מ"מ, מסוג 100-PE "מריפלקס", 17-SDR דרג 10 או ש"ע, לא כולל ספחים למעט מחברים, מונחים בקרקע בעומק עד 1.25 מ', לרבות עבודות חפירה, עטיפת חול ומילוי חוזר</t>
  </si>
  <si>
    <t>57.012.0470</t>
  </si>
  <si>
    <t>צינורות פוליאתילן מסוג H.D.P.E קוטר 400 מ"מ, מסוג 100-PE "מריפלקס", 17-SDR דרג 10 או ש"ע, לא כולל ספחים למעט מחברים, מונחים בקרקע בעומק עד 1.75 מ', לרבות עבודות חפירה, עטיפת חול ומילוי חוזר</t>
  </si>
  <si>
    <t>57.012.0490</t>
  </si>
  <si>
    <t>צינורות פוליאתילן מסוג H.D.P.E קוטר 500 מ"מ, מסוג 100-PE "מריפלקס", 17-SDR דרג 10 או ש"ע, לא כולל ספחים למעט מחברים, מונחים בקרקע בעומק עד 1.75 מ', לרבות עבודות חפירה, עטיפת חול ומילוי חוזר</t>
  </si>
  <si>
    <t>57.012.0515</t>
  </si>
  <si>
    <t>צינורות פוליאתילן מסוג H.D.P.E קוטר 90 מ"מ, מסוג 100-PE "מריפלקס", 11-SDR דרג 16 או ש"ע, לא כולל ספחים למעט מחברים, מונחים בקרקע בעומק עד 1.25 מ', לרבות עבודות חפירה, עטיפת חול ומילוי חוזר</t>
  </si>
  <si>
    <t>57.012.0520</t>
  </si>
  <si>
    <t>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t>
  </si>
  <si>
    <t>57.012.0530</t>
  </si>
  <si>
    <t>צינורות פוליאתילן מסוג H.D.P.E קוטר 160 מ"מ, מסוג 100-PE "מריפלקס", 11-SDR דרג 16 או ש"ע, לא כולל ספחים למעט מחברים, מונחים בקרקע בעומק עד 1.25 מ', לרבות עבודות חפירה, עטיפת חול ומילוי חוזר</t>
  </si>
  <si>
    <t>57.012.0550</t>
  </si>
  <si>
    <t>צינורות פוליאתילן מסוג H.D.P.E קוטר 250 מ"מ, מסוג 100-PE "מריפלקס", 11-SDR דרג 16 או ש"ע, לא כולל ספחים למעט מחברים, מונחים בקרקע בעומק עד 1.25 מ', לרבות עבודות חפירה, עטיפת חול ומילוי חוזר</t>
  </si>
  <si>
    <t>57.012.0560</t>
  </si>
  <si>
    <t>צינורות פוליאתילן מסוג H.D.P.E קוטר 315 מ"מ, מסוג 100-PE "מריפלקס", 11-SDR דרג 16 או ש"ע, לא כולל ספחים למעט מחברים, מונחים בקרקע בעומק עד 1.25 מ', לרבות עבודות חפירה, עטיפת חול ומילוי חוזר</t>
  </si>
  <si>
    <t>57.012.0570</t>
  </si>
  <si>
    <t>צינורות פוליאתילן מסוג H.D.P.E קוטר 355 מ"מ, מסוג 100-PE "מריפלקס", 11-SDR דרג 16 או ש"ע, לא כולל ספחים למעט מחברים, מונחים בקרקע בעומק עד 1.75 מ', לרבות עבודות חפירה, עטיפת חול ומילוי חוזר</t>
  </si>
  <si>
    <t>57.012.0620</t>
  </si>
  <si>
    <t>צינורות פוליאתילן מסוג H.D.P.E קוטר 630 מ"מ, מסוג 100-PE "מריפלקס", 11-SDR דרג 16 או ש"ע, לא כולל ספחים למעט מחברים, מונחים בקרקע בעומק עד 1.75 מ', לרבות עבודות חפירה, עטיפת חול ומילוי חוזר</t>
  </si>
  <si>
    <t>57.012.0650</t>
  </si>
  <si>
    <t>תוספת לצינורות פוליאתילן עבור עומק נוסף של 0.5 מ' - עד לעומק 2.25 מ'</t>
  </si>
  <si>
    <t>57.012.3210</t>
  </si>
  <si>
    <t>ספחים שונים כגון: קשתות, הסתעפויות, מעברים, מתאמים בין סוגי צינורות שונים וכד' לצינורות פוליאתילן מסוג "מריפלקס" או "פקסגול", קוטר 90 מ"מ</t>
  </si>
  <si>
    <t>57.012.3221</t>
  </si>
  <si>
    <t>מעברים לצינורות פוליאתילן מסוג "מריפלקס" או "פקסגול" או ש"ע, דרג 16, קוטר 110 מ"מ</t>
  </si>
  <si>
    <t>57.012.3241</t>
  </si>
  <si>
    <t>מעברים לצינורות פוליאתילן מסוג "מריפלקס" או "פקסגול" או ש"ע, דרג 16, קוטר 160 מ"מ</t>
  </si>
  <si>
    <t>57.012.3281</t>
  </si>
  <si>
    <t>מעברים לצינורות פוליאתילן מסוג "מריפלקס" או "פקסגול" או ש"ע, דרג 16, קוטר 250 מ"מ</t>
  </si>
  <si>
    <t>57.012.3351</t>
  </si>
  <si>
    <t>זווית 90 או 45 מעלות לצינורות פוליאתילן מסוג "מריפלקס" או "פקסגול" או ש"ע, דרג 16, קוטר 110 מ"מ</t>
  </si>
  <si>
    <t>57.012.3371</t>
  </si>
  <si>
    <t>זווית 90 או 45 מעלות לצינורות פוליאתילן מסוג "מריפלקס" או "פקסגול" או ש"ע, דרג 16, קוטר 160 מ"מ</t>
  </si>
  <si>
    <t>57.012.3410</t>
  </si>
  <si>
    <t>זווית 90 או 45 מעלות לצינורות פוליאתילן מסוג "מריפלקס" או "פקסגול" או ש"ע, דרג 16, קוטר 250 מ"מ</t>
  </si>
  <si>
    <t>57.012.3500</t>
  </si>
  <si>
    <t>הסתעפות או הסתעפות מעבר לצינורות פוליאתילן מסוג "מריפלקס" או "פקסגול" או ש"ע, דרג 16, קוטר 110 מ"מ</t>
  </si>
  <si>
    <t>57.012.3520</t>
  </si>
  <si>
    <t>הסתעפות או הסתעפות מעבר לצינורות פוליאתילן מסוג "מריפלקס" או "פקסגול" או ש"ע, דרג 16, קוטר 160 מ"מ</t>
  </si>
  <si>
    <t>57.012.3560</t>
  </si>
  <si>
    <t>הסתעפות או הסתעפות מעבר לצינורות פוליאתילן מסוג "מריפלקס" או "פקסגול" או ש"ע, דרג 16, קוטר 250 מ"מ</t>
  </si>
  <si>
    <t>57.014</t>
  </si>
  <si>
    <t>חיבור קווי מים</t>
  </si>
  <si>
    <t>57.014.0010</t>
  </si>
  <si>
    <t>חיבור קו מים חדש מצינור פלדה קוטר "3 לקו קיים מצינור פלדה קוטר "3,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t>
  </si>
  <si>
    <t>57.014.0015</t>
  </si>
  <si>
    <t>חיבור קו מים חדש מצינור פלדה קוטר "3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</si>
  <si>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57.014.0020</t>
  </si>
  <si>
    <t>חיבור קו מים חדש מצינור פלדה קוטר "4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</si>
  <si>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57.014.0040</t>
  </si>
  <si>
    <t>חיבור קו מים חדש מצינור פלדה קוטר "4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</si>
  <si>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57.014.0070</t>
  </si>
  <si>
    <t>חיבור קו מים חדש מצינור פלדה קוטר "8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</si>
  <si>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57.014.0370</t>
  </si>
  <si>
    <t>חיבור קו מים חדש מצינור פוליאתילן קוטר 110 מ"מ לקו קיים מצינור פוליאתילן קוטר 110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</si>
  <si>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57.017</t>
  </si>
  <si>
    <t>57.017.0010</t>
  </si>
  <si>
    <t>צילום קווי מים וביוב חדשים בכל קוטר שהוא. המחיר הינו לכמות עד 400 מ'</t>
  </si>
  <si>
    <t>57.017.0020</t>
  </si>
  <si>
    <t>צילום קווי מים וביוב חדשים בכל קוטר שהוא. המחיר הינו לכמות מעל 400 מ'</t>
  </si>
  <si>
    <t>57.017.0050</t>
  </si>
  <si>
    <t>צילום קווי מים וביוב פעילים בכל קוטר שהוא. המחיר הינו לכמות עד 400 מ'</t>
  </si>
  <si>
    <t>57.017.0060</t>
  </si>
  <si>
    <t>צילום קווי מים וביוב פעילים בכל קוטר שהוא. המחיר הינו לכמות מעל 400 מ'</t>
  </si>
  <si>
    <t>57.017.0110</t>
  </si>
  <si>
    <t>תוספת מחיר לצילום קווי מים וביוב חדשים עבור אישור מעבדה ופענוח צילום (דוחות צילום), בהתאם להנחיות הרשות למים ולביוב והרשות הלאומית להסמכת מעבדות</t>
  </si>
  <si>
    <t>57.017.0120</t>
  </si>
  <si>
    <t>תוספת מחיר לצילום קווי מים וביוב פעילים עבור אישור מעבדה  ופענוח צילום   (דוחות צילום), בהתאם להנחיות הרשות למים ולביוב והרשות הלאומית להסמכת מעבדות</t>
  </si>
  <si>
    <t>57.021</t>
  </si>
  <si>
    <t>מגופים, מפעילים חשמליים למגופים ו-"גמל" מים</t>
  </si>
  <si>
    <t>57.021.0210</t>
  </si>
  <si>
    <t>מגוף טריז צר קוטר "3 עשוי ברזל יציקה, עם ציפוי פנים אמייל וציפוי חיצוני אפוקסי ללחץ עבודה של 16 אטמ', לרבות אוגנים נגדיים</t>
  </si>
  <si>
    <t>57.021.0220</t>
  </si>
  <si>
    <t>מגוף טריז צר קוטר "4 עשוי ברזל יציקה, עם ציפוי פנים אמייל וציפוי חיצוני אפוקסי ללחץ עבודה של 16 אטמ', לרבות אוגנים נגדיים</t>
  </si>
  <si>
    <t>57.021.0230</t>
  </si>
  <si>
    <t>מגוף טריז צר קוטר "6 עשוי ברזל יציקה, עם ציפוי פנים אמייל וציפוי חיצוני אפוקסי ללחץ עבודה של 16 אטמ', לרבות אוגנים נגדיים</t>
  </si>
  <si>
    <t>57.021.0240</t>
  </si>
  <si>
    <t>מגוף טריז צר קוטר "8 עשוי ברזל יציקה, עם ציפוי פנים אמייל וציפוי חיצוני אפוקסי ללחץ עבודה של 16 אטמ', לרבות אוגנים נגדיים</t>
  </si>
  <si>
    <t>57.021.0250</t>
  </si>
  <si>
    <t>מגוף טריז צר קוטר "10 עשוי ברזל יציקה, עם ציפוי פנים אמייל וציפוי חיצוני אפוקסי ללחץ עבודה של 16 אטמ', לרבות אוגנים נגדיים</t>
  </si>
  <si>
    <t>57.021.0260</t>
  </si>
  <si>
    <t>מגוף טריז צר קוטר "12 עשוי ברזל יציקה, עם ציפוי פנים אמייל וציפוי חיצוני אפוקסי ללחץ עבודה של 16 אטמ', לרבות אוגנים נגדיים</t>
  </si>
  <si>
    <t>57.021.0267</t>
  </si>
  <si>
    <t>מגוף טריז צר קוטר "24 עשוי ברזל יציקה, עם ציפוי פנים אמייל וציפוי חיצוני אפוקסי ללחץ עבודה של 16 אטמ', לרבות אוגנים נגדיים</t>
  </si>
  <si>
    <t>57.022</t>
  </si>
  <si>
    <t>57.022.0502</t>
  </si>
  <si>
    <t>שסתום אוויר משולב למים קוטר "3 עשוי ברזל יציקה דגם "D-050" או ש"ע, ללחץ עבודה של 16 אטמ', לרבות אוגנים נגדיים, אטמים וברגי עיגון</t>
  </si>
  <si>
    <t>57.025</t>
  </si>
  <si>
    <t>מדי מים ומקטיני לחץ</t>
  </si>
  <si>
    <t>57.025.0165</t>
  </si>
  <si>
    <t>מד מים אולטראסוני קוטר "1/2 1 פולימרי מתוברג דגם "אוקטב R-250" עם קטע צינור ללחץ עבודה של 16 אטמ'</t>
  </si>
  <si>
    <t>57.026</t>
  </si>
  <si>
    <t>ברזי כיבוי אש (הידרנטים) מחוץ לבניין</t>
  </si>
  <si>
    <t>57.026.0023</t>
  </si>
  <si>
    <t>ברז כיבוי אש (הידרנט) חיצוני בודד קוטר "3, מחובר בהברגה או ע"י אוגן, לרבות זקף קוטר "4 גוש בטון לעיגון, מצמד שטורץ וחיבור לקו מים</t>
  </si>
  <si>
    <t>57.026.0031</t>
  </si>
  <si>
    <t>ברז כיבוי אש (הידרנט) חיצוני בודד קוטר "2X3, מחובר בהברגה או ע"י אוגן, לרבות זקף קוטר "4, גוש בטון לעיגון, מצמד שטורץ וחיבור לקו מים</t>
  </si>
  <si>
    <t>57.026.0070</t>
  </si>
  <si>
    <t>תוספת עבור מתקן שבירה על זקף קוטר "4, למניעת הצפה</t>
  </si>
  <si>
    <t>57.027</t>
  </si>
  <si>
    <t>תאים לאביזרים</t>
  </si>
  <si>
    <t>57.027.0150</t>
  </si>
  <si>
    <t>תא מודולרי למגופים מפוליפרופילן מחוזק, תוצרת "Hidrostank" או ש"ע, במידות חיצוניות 35/35/40 ס"מ עם מכסה, ממין D400 (40 טון), לרבות רצפת חצץ, עבודות חפירה ומילוי חוזר, בעומק עד 0.75 מ'</t>
  </si>
  <si>
    <t>57.027.0160</t>
  </si>
  <si>
    <t>תא מודולרי למגופים מפוליפרופילן מחוזק, תוצרת "Hidrostank" או ש"ע, במידות חיצוניות 45/45/60 ס"מ עם מכסה, ממין D400 (40 טון), לרבות רצפת חצץ, עבודות חפירה ומילוי חוזר, בעומק עד 1.25 מ'</t>
  </si>
  <si>
    <t>57.028</t>
  </si>
  <si>
    <t>57.032</t>
  </si>
  <si>
    <t>צינורות P.V.C ופוליאתילן</t>
  </si>
  <si>
    <t>57.032.0040</t>
  </si>
  <si>
    <t>צינורות P.V.C לביוב, מסוג "מריביב עבה" SN-8 או ש"ע, קוטר 160 מ"מ, לפי ת"י 884, לא כולל ספחים למעט מחברים, מונחים בקרקע בעומק  מעל 2.25 מ' ועד 2.75 מ', לרבות עבודות חפירה, עטיפת חול ומילוי חוזר</t>
  </si>
  <si>
    <t>57.032.0230</t>
  </si>
  <si>
    <t>צינורות P.V.C לביוב, מסוג "מריביב עבה" SN-8 או ש"ע, קוטר 200 מ"מ, לפי ת"י 884, לא כולל ספחים למעט מחברים, מונחים בקרקע בעומק מעל 2.25 מ' ועד 2.75 מ', לרבות עבודות חפירה, עטיפת חול ומילוי חוזר</t>
  </si>
  <si>
    <t>57.032.0250</t>
  </si>
  <si>
    <t>צינורות P.V.C לביוב, מסוג "מריביב עבה" SN-8 או ש"ע, קוטר 200 מ"מ, לפי ת"י 884, לא כולל ספחים למעט מחברים, מונחים בקרקע בעומק מעל 3.25 מ' ועד 3.75 מ', לרבות עבודות חפירה, עטיפת חול ומילוי חוזר</t>
  </si>
  <si>
    <t>57.032.2026</t>
  </si>
  <si>
    <t>צינורות פוליאתילן H.D.P.E לביוב ותיעול מסוג PE-100 "מריפלקס" SDR-17, דרג 10 או ש"ע, קוטר 160 מ"מ, מיוצרים לפי ת"י 5392/4427, לא כולל ספחים למעט מחברים, מונחים בקרקע בעומק עד 1.25 מ', לרבות עבודות חפירה, עטיפת חול ומילוי חוזר</t>
  </si>
  <si>
    <t>57.032.2027</t>
  </si>
  <si>
    <t>צינורות פוליאתילן H.D.P.E לביוב ותיעול מסוג PE-100 "מריפלקס" SDR-17, דרג 10 או ש"ע, קוטר 160 מ"מ, מיוצרים לפי ת"י 5392/4427, לא כולל ספחים למעט מחברים, מונחים בקרקע בעומק מעל  1.25 מ' ועד 1.75 מ', לרבות עבודות חפירה, עטיפת חול ומילוי חוזר</t>
  </si>
  <si>
    <t>57.032.2028</t>
  </si>
  <si>
    <t>צינורות פוליאתילן H.D.P.E לביוב ותיעול מסוג PE-100 "מריפלקס" SDR-17, דרג 10 או ש"ע, קוטר 160 מ"מ, מיוצרים לפי ת"י 5392/4427, לא כולל ספחים למעט מחברים, מונחים בקרקע בעומק מעל  1.75 מ' ועד 2.25 מ', לרבות עבודות חפירה, עטיפת חול ומילוי חוזר</t>
  </si>
  <si>
    <t>57.032.2030</t>
  </si>
  <si>
    <t>צינורות פוליאתילן H.D.P.E לביוב ותיעול מסוג PE-100 "מריפלקס" SDR-17, דרג 10 או ש"ע, קוטר 160 מ"מ, מיוצרים לפי ת"י 5392/4427, לא כולל ספחים למעט מחברים, מונחים בקרקע בעומק מעל  2.25 מ' ועד 2.75 מ', לרבות עבודות חפירה, עטיפת חול ומילוי חוזר</t>
  </si>
  <si>
    <t>57.032.2300</t>
  </si>
  <si>
    <t>צינורות פוליאתילן H.D.P.E לביוב ותיעול מסוג PE-100 "מריפלקס" SDR-17, דרג 10 או ש"ע קוטר 225 מ"מ, מיוצרים לפי ת"י 5392/4427, לא כולל ספחים למעט מחברים, מונחים בקרקע בעומק עד 1.25 מ', לרבות עבודות חפירה, עטיפת חול ומילוי חוזר</t>
  </si>
  <si>
    <t>57.032.2310</t>
  </si>
  <si>
    <t>צינורות פוליאתילן H.D.P.E לביוב ותיעול מסוג PE-100 "מריפלקס" SDR-17, דרג 10 או ש"ע קוטר 225 מ"מ, מיוצרים לפי ת"י 5392/4427, לא כולל ספחים למעט מחברים, מונחים בקרקע בעומק מעל  1.25 מ' ועד 1.75 מ', לרבות עבודות חפירה, עטיפת חול ומילוי חוזר</t>
  </si>
  <si>
    <t>57.032.2330</t>
  </si>
  <si>
    <t>צינורות פוליאתילן H.D.P.E לביוב ותיעול מסוג PE-100 "מריפלקס" SDR-17, דרג 10 או ש"ע קוטר 225 מ"מ, מיוצרים לפי ת"י 5392/4427, לא כולל ספחים למעט מחברים, מונחים בקרקע בעומק מעל  2.25 מ' ועד 2.75 מ', לרבות עבודות חפירה, עטיפת חול ומילוי חוזר</t>
  </si>
  <si>
    <t>57.032.2600</t>
  </si>
  <si>
    <t>צינורות פוליאתילן H.D.P.E לביוב ותיעול מסוג  PE-100 "מריפלקס" SDR-17, דרג 10 או ש"ע, קוטר 315 מ"מ, מיוצרים לפי ת"י 5392/4427, לא כולל ספחים למעט מחברים, מונחים בקרקע בעומק עד 1.25 מ', לרבות עבודות חפירה, עטיפת חול ומילוי חוזר</t>
  </si>
  <si>
    <t>57.032.2610</t>
  </si>
  <si>
    <t>צינורות פוליאתילן H.D.P.E לביוב ותיעול מסוג  PE-100 "מריפלקס" SDR-17, דרג 10 או ש"ע, קוטר 315 מ"מ, מיוצרים לפי ת"י 5392/4427, לא כולל ספחים למעט מחברים, מונחים בקרקע בעומק מעל  1.25 מ' ועד 1.75 מ', לרבות עבודות חפירה, עטיפת חול ומילוי חוזר</t>
  </si>
  <si>
    <t>57.032.2620</t>
  </si>
  <si>
    <t>צינורות פוליאתילן H.D.P.E לביוב ותיעול מסוג  PE-100 "מריפלקס" SDR-17, דרג 10 או ש"ע, קוטר 315 מ"מ, מיוצרים לפי ת"י 5392/4427, לא כולל ספחים למעט מחברים, מונחים בקרקע בעומק מעל  1.75 מ' ועד 2.25 מ', לרבות עבודות חפירה, עטיפת חול ומילוי חוזר</t>
  </si>
  <si>
    <t>57.032.2630</t>
  </si>
  <si>
    <t>צינורות פוליאתילן H.D.P.E לביוב ותיעול מסוג  PE-100 "מריפלקס" SDR-17, דרג 10 או ש"ע, קוטר 315 מ"מ, מיוצרים לפי ת"י 5392/4427, לא כולל ספחים למעט מחברים, מונחים בקרקע בעומק מעל  2.25 מ' ועד 2.75 מ', לרבות עבודות חפירה, עטיפת חול ומילוי חוזר</t>
  </si>
  <si>
    <t>57.032.2830</t>
  </si>
  <si>
    <t>צינורות פוליאתילן H.D.P.E לביוב ותיעול מסוג PE-100 "מריפלקס" SDR-17, דרג 10 או ש"ע, קוטר 400 מ"מ, מיוצרים לפי ת"י 5392/4427, לא כולל ספחים למעט מחברים, מונחים בקרקע בעומק מעל  2.25 מ' ועד 2.75 מ', לרבות עבודות חפירה, עטיפת חול ומילוי חוזר</t>
  </si>
  <si>
    <t>57.042</t>
  </si>
  <si>
    <t>שוחות בקרה עגולות מחוליות טרומיות</t>
  </si>
  <si>
    <t>57.042.0020</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</si>
  <si>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עד 1.25 מ', לרבות עבודות חפירה ומילוי חוזר</t>
  </si>
  <si>
    <t>57.042.0030</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</si>
  <si>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1.25 מ' ועד 1.75 מ' לרבות עבודות חפירה ומילוי חוזר</t>
  </si>
  <si>
    <t>57.042.0040</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</si>
  <si>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1.75 מ' ועד 2.25 מ' לרבות עבודות חפירה ומילוי חוזר</t>
  </si>
  <si>
    <t>57.042.0050</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</si>
  <si>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2.25 מ' ועד 2.75 מ' לרבות עבודות חפירה ומילוי חוזר</t>
  </si>
  <si>
    <t>57.042.0220</t>
  </si>
  <si>
    <t>שוחות בקרה עגולות מחוליות ותחתית טרומיות מבטון לפי ת"י 658 בקוטר פנימי 150 ס"מ עם תקרה כבדה ומכסה ב.ב. קוטר 50 ס"מ ממין D400 (40 טון), שלבי דריכה/סולם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3.75 מ' ועד 4.25 מ' לרבות עבודות חפירה ומילוי חוזר</t>
  </si>
  <si>
    <t>57.042.0100</t>
  </si>
  <si>
    <t>שוחות בקרה עגולות מחוליות ותחתית טרומיות מבטון לפי ת"י 658 בקוטר פנימי 125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2.75 מ' ועד 3.25 מ' לרבות עבודות חפירה ומילוי חוזר</t>
  </si>
  <si>
    <t>57.042.1100</t>
  </si>
  <si>
    <t>הגבהת שוחות בקרה קוטר פנים 125 ס"מ ע"י הוספת חוליות או בניה לרבות פירוק והרכבה מחדש של התקרה עם המכסה והאטמים. גובה ההגבהה של השוחה0.66 מ'</t>
  </si>
  <si>
    <t>57.042.1350</t>
  </si>
  <si>
    <t>תיקון בטון פגום בשוחה קיימת עד קוטר 100 ס"מ ע"י טיח ואיטום צמנטי, לרבות תיקון קירות וסתימת מרווח בבטון בין תקרת שוחה קיימת לחוליה עליונה</t>
  </si>
  <si>
    <t>57.042.1360</t>
  </si>
  <si>
    <t>תיקון בטון פגום בשוחה קיימת בקוטר 125-150 ס"מ ע"י טיח ואיטום צמנטי, לרבות תיקון קירות וסתימת מרווח בבטון בין תקרת שוחה קיימת לחוליה עליונה</t>
  </si>
  <si>
    <t>57.042.1410</t>
  </si>
  <si>
    <t>תיקון תחתית שוחה (בנצ'יק מבטון) שבור או סדוק בתא קוטר 100 ס"מ</t>
  </si>
  <si>
    <t>57.042.1420</t>
  </si>
  <si>
    <t>תיקון תחתית שוחה (בנצ'יק מבטון) שבור או סדוק בתא קוטר 125 ס"מ</t>
  </si>
  <si>
    <t>57.043</t>
  </si>
  <si>
    <t>תוספות לשוחות בקרה</t>
  </si>
  <si>
    <t>57.043.0020</t>
  </si>
  <si>
    <t>תוספת לשוחה מבטון בקוטר 100 ס"מ עבור  תקרה כבדה ומכסה ב.ב. בקוטר 50 ס"מ ממין D400 (40 טון) במקום ממין B125 (12.5 טון)</t>
  </si>
  <si>
    <t>57.043.0030</t>
  </si>
  <si>
    <t>תוספת לשוחה מבטון בקוטר 125 ס"מ עבור  תקרה כבדה ומכסה ב.ב. בקוטר 50 ס"מ ממין D400 (40 טון) במקום ממין B125 (12.5 טון)</t>
  </si>
  <si>
    <t>57.043.0200</t>
  </si>
  <si>
    <t>תוספת לשוחה מבטון בקוטר 100 ס"מ עבור תקרה כבדה ומכסה ב.ב. בקוטר 60 ס"מ ממין D400 (40 טון) במקום תקרה כבדה ומכסה ב.ב. בקוטר 50 ס"מ ממין D400 (40 טון)</t>
  </si>
  <si>
    <t>57.043.0210</t>
  </si>
  <si>
    <t>תוספת לשוחה מבטון בקוטר 125 ס"מ עבור תקרה כבדה ומכסה ב.ב. בקוטר 60 ס"מ ממין D400 (40 טון) במקום תקרה כבדה ומכסה ב.ב. בקוטר 50 ס"מ ממין D400 (40 טון)</t>
  </si>
  <si>
    <t>57.043.0340</t>
  </si>
  <si>
    <t>תוספת לשוחה עבור מכסה ברזל יציקה קוטר 60 ס"מ ממין B125 (12.5 טון) במקום מכסה ב.ב ממין B125 (12.5 טון)</t>
  </si>
  <si>
    <t>57.043.0550</t>
  </si>
  <si>
    <t>מכסה ברזל יציקה עם מסגרת בקוטר 50 ס"מ לפי ת"י 489, לשוחת בקרה קיימת, ממין B125 (12.5 טון)</t>
  </si>
  <si>
    <t>57.043.0580</t>
  </si>
  <si>
    <t>מכסה ברזל יציקה עם מסגרת בקוטר 60 ס"מ לפי ת"י 489, לשוחת בקרה קיימת, ממין B125 (12.5 טון)</t>
  </si>
  <si>
    <t>57.043.0600</t>
  </si>
  <si>
    <t>מכסה ברזל יציקה עם מסגרת בקוטר 60 ס"מ לפי ת"י 489, לשוחת בקרה קיימת, ממין D400 (40 טון)</t>
  </si>
  <si>
    <t>57.043.2610</t>
  </si>
  <si>
    <t>תוספת לשוחת בקרה מבטון טרום או יצוק קוטר פנימי 100 ס"מ עבור בנייתה על קו ביוב קיים בעומק עד 1.25 מ'</t>
  </si>
  <si>
    <t>57.043.2620</t>
  </si>
  <si>
    <t>תוספת לשוחת בקרה מבטון טרום או יצוק קוטר פנימי 100 ס"מ עבור בנייתה על קו ביוב קיים בעומק מעל 1.75 מ' ועד 2.25 מ'</t>
  </si>
  <si>
    <t>57.043.2630</t>
  </si>
  <si>
    <t>תוספת לשוחת בקרה מבטון טרום או יצוק קוטר פנימי 100 ס"מ עבור בנייתה על קו ביוב קיים בעומק מעל 2.25 מ' ועד 2.75 מ'</t>
  </si>
  <si>
    <t>57.043.2649</t>
  </si>
  <si>
    <t>תוספת לשוחת בקרה מבטון טרום או יצוק קוטר פנימי 125 ס"מ עבור בנייתה על קו ביוב קיים בעומק מעל 2.75 מ' ועד 3.25 מ'</t>
  </si>
  <si>
    <t>57.043.2700</t>
  </si>
  <si>
    <t>תוספת לשוחת בקרה מבטון טרום או יצוק קוטר פנימי 150 ס"מ עבור בנייתה על קו ביוב קיים בעומק מעל 2.75 מ' ועד 3.75 מ'</t>
  </si>
  <si>
    <t>57.202.0050</t>
  </si>
  <si>
    <t>57.048</t>
  </si>
  <si>
    <t>ניקוי, שטיפה וצילום של קווי ביוב ותאי בקרה</t>
  </si>
  <si>
    <t>57.048.0040</t>
  </si>
  <si>
    <t>ניקוי ושטיפה של קווי ביוב בקטרים "8-"6, לרבות צילום והגשת דוחות הצילום (המחיר ל- 600 מ' מינימום)</t>
  </si>
  <si>
    <t>57.048.0042</t>
  </si>
  <si>
    <t>ניקוי ושטיפה של קווי ביוב בקטרים "12-"10, לרבות צילום והגשת דוחות הצילום (המחיר ל- 600 מ' מינימום)</t>
  </si>
  <si>
    <t>57.051</t>
  </si>
  <si>
    <t>57.051.0051</t>
  </si>
  <si>
    <t>צינורות מבטון מזוין לפי ת"י 27 סוג 1 דגם "מגנוקריט - M" או "הידרוטייל" או ש"ע עם אטם תיקני על ה"זכר" דרג 5 קוטר 40 ס"מ מונחים בקרקעבעומק עד 1.25 מ', לרבות עבודות חפירה, עטיפת חול (עד לחצי גובה הצינור) ומילוי חוזר</t>
  </si>
  <si>
    <t>57.051.0201</t>
  </si>
  <si>
    <t>צינורות מבטון מזוין לפי ת"י 27 סוג 1 דגם "מגנוקריט - M" או "הידרוטייל" או ש"ע עם אטם תיקני על ה"זכר" דרג 5 קוטר 60 ס"מ מונחים בקרקעבעומק מעל 1.25 מ' ועד 1.75 מ', לרבות עבודות חפירה, עטיפת חול (עד לחצי גובה הצינור) ומילוי חוזר</t>
  </si>
  <si>
    <t>57.051.0202</t>
  </si>
  <si>
    <t>צינורות מבטון מזוין לפי ת"י 27 סוג 1 דגם "מגנוקריט - M" או "הידרוטייל" או ש"ע עם אטם תיקני על ה"זכר" דרג 5 קוטר 60 ס"מ מונחים בקרקעבעומק מעל 1.75 מ' ועד 2.25 מ', לרבות עבודות חפירה, עטיפת חול (עד לחצי גובה הצינור) ומילוי חוזר</t>
  </si>
  <si>
    <t>57.051.0203</t>
  </si>
  <si>
    <t>צינורות מבטון מזוין לפי ת"י 27 סוג 1 דגם "מגנוקריט - M" או "הידרוטייל" או ש"ע עם אטם תיקני על ה"זכר" דרג 5 קוטר 60 ס"מ מונחים בקרקעבעומק מעל 2.25 מ' ועד 2.75 מ', לרבות עבודות חפירה, עטיפת חול (עד לחצי גובה הצינור) ומילוי חוזר</t>
  </si>
  <si>
    <t>57.051.0272</t>
  </si>
  <si>
    <t>צינורות מבטון מזוין לפי ת"י 27 סוג 1 דגם "מגנוקריט - M" או "הידרוטייל" או ש"ע עם אטם תיקני על ה"זכר" דרג 5 קוטר 80 ס"מ מונחים בקרקעבעומק מעל 1.75 מ' ועד 2.25 מ', לרבות עבודות חפירה, עטיפת חול (עד לחצי גובה הצינור) ומילוי חוזר</t>
  </si>
  <si>
    <t>57.051.0273</t>
  </si>
  <si>
    <t>צינורות מבטון מזוין לפי ת"י 27 סוג 1 דגם "מגנוקריט - M" או "הידרוטייל" או ש"ע עם אטם תיקני על ה"זכר" דרג 5 קוטר 80 ס"מ מונחים בקרקעבעומק מעל 2.25 מ' ועד 2.75 מ', לרבות עבודות חפירה, עטיפת חול (עד לחצי גובה הצינור) ומילוי חוזר</t>
  </si>
  <si>
    <t>57.051.0276</t>
  </si>
  <si>
    <t>צינורות נבטון מזוין דרג 5 קוטר 80 ס"מ  עומק 3.75 עד 4.25 מ'</t>
  </si>
  <si>
    <t>57.051.0452</t>
  </si>
  <si>
    <t>צינורות נבטון מזוין דרג 5 קוטר 100 ס"מ  עומק 2.25 עד 2.75 מ'</t>
  </si>
  <si>
    <t>57.062</t>
  </si>
  <si>
    <t>57.062.0110</t>
  </si>
  <si>
    <t>שוחות בקרה מלבניות טרומיות 120/100 עומק 1.25 עד 1.75 מ'</t>
  </si>
  <si>
    <t>57.062.0120</t>
  </si>
  <si>
    <t>57.062.0130</t>
  </si>
  <si>
    <t>שוחות בקרה מלבניות טרומיות 120/100 עומק 2.25 עד 2.75 מ'</t>
  </si>
  <si>
    <t>57.062.0140</t>
  </si>
  <si>
    <t>שוחות בקרה מלבניות טרומיות 120/100 עומק 2.75 עד 3.25 מ'</t>
  </si>
  <si>
    <t>57.062.0210</t>
  </si>
  <si>
    <t>שוחות בקרה מלבניות טרומיות 120/140 עומק 1.25 עד 1.75 מ'</t>
  </si>
  <si>
    <t>57.062.0220</t>
  </si>
  <si>
    <t>שוחות בקרה מלבניות טרומיות 120/140 עומק 1.75 עד 2.25 מ'</t>
  </si>
  <si>
    <t>57.062.0230</t>
  </si>
  <si>
    <t>שוחות בקרה מלבניות טרומיות 120/140 עומק 2.25 עד 2.75 מ'</t>
  </si>
  <si>
    <t>57.062.0330</t>
  </si>
  <si>
    <t>שוחות בקרה מלבניות טרומיות 150/150 עומק 2.25 עד 2.75 מ'</t>
  </si>
  <si>
    <t>57.062.0340</t>
  </si>
  <si>
    <t>שוחות בקרה מלבניות טרומיות 150/150 עומק 3.25 עד 3.75 מ'</t>
  </si>
  <si>
    <t>57.062.0361</t>
  </si>
  <si>
    <t>שוחות בקרה מלבניות טרומיות 150/150 עומק מעל 4.25 מ' עד 4.75</t>
  </si>
  <si>
    <t>57.062.1010</t>
  </si>
  <si>
    <t>תוספת לשוחת בקרה עבור בנייתה על קו ניקוז קיים קוטר 60 ס"מ</t>
  </si>
  <si>
    <t>57.062.1020</t>
  </si>
  <si>
    <t>תוספת לשוחת בקרה עבור בנייתה על קו ניקוז קיים קוטר 80 ס"מ</t>
  </si>
  <si>
    <t>57.062.3010</t>
  </si>
  <si>
    <t>פירוק שוחות בקרה מרובעות במידות 120/100-140 ס"מ בעומק עד 1.75 מ'</t>
  </si>
  <si>
    <t>57.062.3030</t>
  </si>
  <si>
    <t>פירוק שוחות בקרה מרובעות במידות 120-150/150-180 ס"מ בעומק עד 2.25 מ',לרבות מילוי הבור עם חול או מצע מהודק</t>
  </si>
  <si>
    <t>57.062.3040</t>
  </si>
  <si>
    <t>תוספת לסעיפי פירוק שוחות בקרה מרובעות עבור עומק נוסף של 0.5 מ'</t>
  </si>
  <si>
    <t>57.062.3060</t>
  </si>
  <si>
    <t>הגבהה שוחות בקרה מרובעות במידות 120/100-140 ס"מ לגובה עד 30 ס"מ</t>
  </si>
  <si>
    <t>57.062.3110</t>
  </si>
  <si>
    <t>הנמכת שוחות בקרה מרובעות 120/100-140 ס"מ לגובה 0.3 מ' ועד 1.0 מ'</t>
  </si>
  <si>
    <t>57.065.0010</t>
  </si>
  <si>
    <t>חיבור קו ניקוז קוטר 40 ס"מ</t>
  </si>
  <si>
    <t>57.065.0030</t>
  </si>
  <si>
    <t>חיבור קו ניקוז קוטר 60 ס"מ</t>
  </si>
  <si>
    <t>57.065.0040</t>
  </si>
  <si>
    <t>חיבור קו ניקוז קוטר 80 ס"מ</t>
  </si>
  <si>
    <t>57.065.0050</t>
  </si>
  <si>
    <t>חיבור קו ניקוז קוטר 100 ס"מ</t>
  </si>
  <si>
    <t>57.110</t>
  </si>
  <si>
    <t>קידוחים אופקיים</t>
  </si>
  <si>
    <t>57.110.0007</t>
  </si>
  <si>
    <t>צוות עבודה לקידוחים אופקים, לרבות מכונת HDD (בתפוקה עד 20 טון משיכה ודחיפה) לקידוח קוטר עד "24 ובאורך עד 100 מ', משאית בנטונייט, 3 פועלים וראש צוות</t>
  </si>
  <si>
    <t>י"ע</t>
  </si>
  <si>
    <t>57.110.0009</t>
  </si>
  <si>
    <t>צוות עבודה לקידוחים אופקים, לרבות מכונת HDD (בתפוקה מעל 20 טון ועד 40 טון משיכה ודחיפה) לקידוח קוטר מעל "24 ועד "36 ובאורך עד 200 מ', משאית בנטונייט, 3 פועלים וראש צוות</t>
  </si>
  <si>
    <t>57.110.0110</t>
  </si>
  <si>
    <t>חפירת 2 בורות לקידוח אופקי והתארגנות בשני צידי המעבר לרבות גישושים בכל סוגי הקרקע (פרט לסלע מוצק), עבור צינורות קוטר "36-"8 ומילוי חוזר בחומר מקומי. מילוי מובא ימדד בנפרד. עומק הבור עד 4.0 מ'</t>
  </si>
  <si>
    <t>57.111</t>
  </si>
  <si>
    <t>קידוח אופקי עם שרוול מצינורות פלדה ע"י מכונת ספירלה</t>
  </si>
  <si>
    <t>57.111.1000</t>
  </si>
  <si>
    <t>תוספת לקידוח אופקי עבור השחלת צנרת מפלדה או פוליאתילן (הנמדד בנפרד) קוטר עד "10 בשרוול הקידוח, לרבות טבעות שומרות מרחק וסתימת הקצוות</t>
  </si>
  <si>
    <t>57.111.1010</t>
  </si>
  <si>
    <t>תוספת לקידוח אופקי עבור השחלת צנרת מפלדה או פוליאתילן (הנמדד בנפרד) קוטר  "18-"12 בשרוול הקידוח, לרבות טבעות שומרות מרחק וסתימת הקצוות</t>
  </si>
  <si>
    <t>57.111.1030</t>
  </si>
  <si>
    <t>תוספת לקידוח אופקי עבור השחלת צנרת מפלדה או פוליאתילן (הנמדד בנפרד) קוטר  "32-"28 בשרוול הקידוח, לרבות טבעות שומרות מרחק וסתימת הקצוות</t>
  </si>
  <si>
    <t>57.111.1100</t>
  </si>
  <si>
    <t>הפחתת עלויות חפירה ועטיפת חול מסעיפי צינורות של קוי מים או ביוב בקטרים "12-"4 (110-300 מ"מ) כאשר קטע הקו מושחל בחציות כבישים ואינו מונח בקרקע, לצנרת בעומק עד 1.75 מ'</t>
  </si>
  <si>
    <t>57.111.1110</t>
  </si>
  <si>
    <t>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t>
  </si>
  <si>
    <t>57.111.1120</t>
  </si>
  <si>
    <t>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t>
  </si>
  <si>
    <t>57.112</t>
  </si>
  <si>
    <t>57.112.0730</t>
  </si>
  <si>
    <t>אספקה (בלבד) של צינורות פוליאתילן מסוג H.D.P.E כדוגמת 100-PE (דרג 10) לביצוע קידוח גמיש, קוטר 225 מ"מ</t>
  </si>
  <si>
    <t>57.201</t>
  </si>
  <si>
    <t>הכנות לחיבור מגרש (מים וביוב)</t>
  </si>
  <si>
    <t>57.201.0010</t>
  </si>
  <si>
    <t>הכנה לחיבור מים בודד למגרש, קוטר "2, לרבות קטעי צינור פלדה באורך כולל של 3 מ' (חלקם תחת קרקע) עם עטיפה חיצונית פוליאתילן שחול תלת שכבתי, זקף, מחברים, קשתות, פקק הברגה/ריתוך וחיבור לצינור הראשי (קו חדש), ללא ברז כדורי או מגוף שימדדו בנפרד, מותקן מושלם</t>
  </si>
  <si>
    <t>57.206</t>
  </si>
  <si>
    <t>מילוי תעלות, עטיפת חול וסימון תשתיות תת קרקעיות</t>
  </si>
  <si>
    <t>57.206.0030</t>
  </si>
  <si>
    <t>מילוי תעלות או בורות בתערובת CLSM (פיוליט בחוזק נמוך מבוקר) בשפיכה חופשית ללא טפסנות</t>
  </si>
  <si>
    <t>57.206.0040</t>
  </si>
  <si>
    <t>מילוי תעלות או בורות בתערובת CLSM עם תוספת חומר להתקשות מהירה (עד 4 שעות) בשפיכה חופשית ללא טפסנות</t>
  </si>
  <si>
    <t>57.206.0300</t>
  </si>
  <si>
    <t>סרט סימון מפוליאתילן נטול עופרת לצנרת מים/ביוב ברוחב 15 ס"מ ובעובי 0.05 מ"מ וכיתוב: זהירות קו מים (סרט כחול), זהירות קו ביוב (סרט אדום), בעברית, אנגלית וערבית</t>
  </si>
  <si>
    <t>57.206.0350</t>
  </si>
  <si>
    <t>סרט סימון צבעוני ניתן לאיתור מפוליאתילן נטול עופרת ולא ממוחזר מסוג "WANELY 050" או ש"ע ברוחב 15 ס"מ ובעובי 0.12 מ"מ ובו שזורים שני חוטי נירוסטה</t>
  </si>
  <si>
    <t>קידוח אופקי גמיש עם צינורות פוליאתילן ע"י מכונת HDD</t>
  </si>
  <si>
    <t>57.112.0008</t>
  </si>
  <si>
    <t>חפירת 2 בורות לקידוח אופקי עם מכונת HDD והתארגנות בשני צידי המעבר במידות 2.5 מ'/2.5 מ', לרבות גישושים בכל סוגי הקרקע (פרט לסלע מוצק) ומילוי חוזר בחומר מקומי. מילוי מובא ימדד בנפרד. עומק הבור מעל 1 מ' ועד 3 מ'</t>
  </si>
  <si>
    <t>57.112.0152</t>
  </si>
  <si>
    <t>קידוח אופקי גמיש עם צינורות פוליאתילן, בקרקע (פרט לסלע מוצק) קוטר הצינור "36 (900 מ"מ), בעומק כלשהו, לרבות פינוי עודפי קידוח וכד', לביצוע מושלם של הקידוח, באורך עד 120 מ'. חפירת בורות ואספקת צינורות הפוליאתילן וריתוכים ימדדו בנפרד</t>
  </si>
  <si>
    <t>57.112.0665</t>
  </si>
  <si>
    <t>ריתוך צנרת פוליאתילן קוטר מעל 630 מ"מ לרבות מחפרון (הספק יומי כ - 2 ריתוכים)</t>
  </si>
  <si>
    <t>57.112.0860</t>
  </si>
  <si>
    <t>אספקה (בלבד) של צינורות פוליאתילן מסוג H.D.P.E כדוגמת 100-PE (דרג 10) לביצוע קידוח גמיש, קוטר 900 מ"מ</t>
  </si>
  <si>
    <t>57.112.0040</t>
  </si>
  <si>
    <t>קידוח אופקי גמיש עם צינורות פוליאתילן, בקרקע (פרט לסלע מוצק) קוטר הצינור עד "10 (250 מ"מ), בעומק כלשהו, לרבות פינוי עודפי קידוח וכד', לביצוע מושלם של הקידוח, באורך עד 120 מ'. חפירת בורות ואספקת צינורות הפוליאתילן וריתוכים ימדדו בנפרד</t>
  </si>
  <si>
    <t>57.112.0060</t>
  </si>
  <si>
    <t>קידוח אופקי גמיש עם צינורות פוליאתילן, בקרקע (פרט לסלע מוצק) קוטר הצינור "14 (355 מ"מ), בעומק כלשהו, לרבות פינוי עודפי קידוח וכד', לביצוע מושלם של הקידוח, באורך עד 120 מ'. חפירת בורות ואספקת צינורות הפוליאתילן וריתוכים ימדדו בנפרד</t>
  </si>
  <si>
    <t>57.112.0660</t>
  </si>
  <si>
    <t>ריתוך צנרת פוליאתילן עד קוטר 160 מ"מ לרבות מחפרון (הספק יומי כ -9 ריתוכים)</t>
  </si>
  <si>
    <t>57.112.0661</t>
  </si>
  <si>
    <t>ריתוך צנרת פוליאתילן מעל קוטר 160 מ"מ ועד 315 מ"מ לרבות מחפרון (הספק יומי כ -5 ריתוכים)</t>
  </si>
  <si>
    <t>57.112.0700</t>
  </si>
  <si>
    <t>אספקה (בלבד) של צינורות פוליאתילן מסוג H.D.P.E כדוגמת 100-PE (דרג 10) לביצוע קידוח גמיש, קוטר 63 מ"מ</t>
  </si>
  <si>
    <t>57.112.0710</t>
  </si>
  <si>
    <t>אספקה (בלבד) של צינורות פוליאתילן מסוג H.D.P.E כדוגמת 100-PE (דרג 10) לביצוע קידוח גמיש, קוטר 110 מ"מ</t>
  </si>
  <si>
    <t>57.112.0720</t>
  </si>
  <si>
    <t>אספקה (בלבד) של צינורות פוליאתילן מסוג H.D.P.E כדוגמת 100-PE (דרג 10) לביצוע קידוח גמיש, קוטר 160 מ"מ</t>
  </si>
  <si>
    <t>57.112.0740</t>
  </si>
  <si>
    <t>אספקה (בלבד) של צינורות פוליאתילן מסוג H.D.P.E כדוגמת 100-PE (דרג 10) לביצוע קידוח גמיש, קוטר 250 מ"מ</t>
  </si>
  <si>
    <t>57.202</t>
  </si>
  <si>
    <t>עטיפת בטון לצינורות</t>
  </si>
  <si>
    <t>57.202.0010</t>
  </si>
  <si>
    <t>עטיפת בטון מזויין ב-20 לצינורות מכל סוג, בעובי 10 ס"מ סביב הצינורות, לרבות  ברזל הזיון (במשקל 60 ק"ג/מ"ק), לצינורות קוטר 110 מ"מ ("4 )</t>
  </si>
  <si>
    <t>57.202.0020</t>
  </si>
  <si>
    <t>עטיפת בטון מזויין ב-20 לצינורות מכל סוג, בעובי 10 ס"מ סביב הצינורות, לרבות ברזל הזיון (במשקל 60 ק"ג/מ"ק), לצינורות קוטר 160 מ"מ ("6)</t>
  </si>
  <si>
    <t>57.202.0030</t>
  </si>
  <si>
    <t>עטיפת בטון מזויין ב-20 לצינורות מכל סוג, בעובי 10 ס"מ סביב הצינורות, לרבות ברזל הזיון (במשקל 60 ק"ג/מ"ק), לצינורות קוטר 200-225 מ"מ ("8)</t>
  </si>
  <si>
    <t>57.202.0200</t>
  </si>
  <si>
    <t>גוש עיגון מבטון ב-20, לצינורות P.V.C, בקשתות ובזויות בקטרים שונים, לרבות ברזל  הזיון (במשקל 60 ק"ג/מ"ק)</t>
  </si>
  <si>
    <t>60.010</t>
  </si>
  <si>
    <t>ש"ע פועלי בנין - מחירי קבלן ראשי</t>
  </si>
  <si>
    <t>60.010.0010</t>
  </si>
  <si>
    <t>פועל בנין מקצועי</t>
  </si>
  <si>
    <t>ש"ע</t>
  </si>
  <si>
    <t>60.010.0110</t>
  </si>
  <si>
    <t>צוות בניה - 2 פועלים (פועל בניה מקצועי ועוזר) - לרבות ציוד ורכב/טנדר למרחק עד 70 ק"מ. הסעיף הינו עבור קריאה מיוחדת, לאחר סיוםהעבודה או באישור מיוחד של המפקח, ובתנאי שלא ניתן לתמחר את העבודה לפי סעיפים אחרים והיא אינה כלולה כחלק מחובת תיקון הליקויים שלהקבלן. מחיר ליום עבודה לפי 8 ש"ע, בשעות רגילות</t>
  </si>
  <si>
    <t>60.020.0070</t>
  </si>
  <si>
    <t>שרברב מקצועי</t>
  </si>
  <si>
    <t>60.020.0090</t>
  </si>
  <si>
    <t>חשמלאי מוסמך</t>
  </si>
  <si>
    <t>60.020.0140</t>
  </si>
  <si>
    <t xml:space="preserve">צוות מדידה </t>
  </si>
  <si>
    <t>60.020.0170</t>
  </si>
  <si>
    <t xml:space="preserve">צוות גינון </t>
  </si>
  <si>
    <t>60.030.0060</t>
  </si>
  <si>
    <t>יעה אופני (שופל) 125-145 כ"ס 2.5 ירד"ק - דגם 950 או ש"ע מ-1980 ומעלה</t>
  </si>
  <si>
    <t>60.030.0090</t>
  </si>
  <si>
    <t>יעה אופני (שופל) 220-270 כ"ס - דגם 966F, L-150 מ-1992</t>
  </si>
  <si>
    <t>60.030.0160</t>
  </si>
  <si>
    <t>מחפרון אופני 60 כ"ס עם פטיש הידראולי וכף 20-40-60 ס"מ - דגם 3,4 J.C.B מ- 1995</t>
  </si>
  <si>
    <t>60.030.0340</t>
  </si>
  <si>
    <t>מטאטא לניקוי כבישים עם איסוף בשוליים, לרבות ניקוי לאורך 50 ק"מ</t>
  </si>
  <si>
    <t>60.030.0700</t>
  </si>
  <si>
    <t xml:space="preserve">משאית מנוף  30 טון </t>
  </si>
  <si>
    <t>91</t>
  </si>
  <si>
    <t xml:space="preserve">חריגים נת"ע </t>
  </si>
  <si>
    <t>91.002</t>
  </si>
  <si>
    <t>91.002.0001</t>
  </si>
  <si>
    <t>אגרות והיטלים-פינוי עפר ופסולת</t>
  </si>
  <si>
    <t>91.003</t>
  </si>
  <si>
    <t xml:space="preserve">חריגים נת"ע- עבודות חשמל ותאורה חריגות </t>
  </si>
  <si>
    <t>91.003.0002</t>
  </si>
  <si>
    <t>השחלה בלבד של כבלי חשמל מ.נ. בחתכים שונים בצנרת אשר נמדדת בנפרד עבור כבלים המסופקים על ידי חברת החשמל ובליווי ופיקוח של חברת החשמל, כולל הובלה ממחסני חח"י לאתר</t>
  </si>
  <si>
    <t>91.003.0003</t>
  </si>
  <si>
    <t>השחלה בלבד של כבלי חשמל מ.ג. בחתכים שונים בצנרת אשר נמדדת בנפרד עבור כבלים המסופקים על ידי חברת החשמל ובליווי ופיקוח של חברת החשמל - 3 גידים בדידים ימדדו ככבל קומפלט, כולל הובלה ממחסני חח"י לאתר.</t>
  </si>
  <si>
    <t>91.003.0010</t>
  </si>
  <si>
    <t>תוספת מחיר עבור יחידת בקר DALI-PLC דגם EN-SDM-DIG-IP להתקנה במגש בעמוד ו/או בפנס (לא קיים במחירון)</t>
  </si>
  <si>
    <t>91.003.0008</t>
  </si>
  <si>
    <t>פירוק עמוד תאורה קיים בגובה עד 10 מ' ופינוי למחסני העירייה בהתאם להנחיות המפקח (לא קיים במחירון)</t>
  </si>
  <si>
    <t>91.003.0011</t>
  </si>
  <si>
    <t xml:space="preserve">יסוד בטון מזוין ב-30 משותף למרכזיה למאור ולארון מונים בחיבור עד 3X100A כולל חפירה ו/או חציבה, ברזלי זיון מרותכים כהארקת יסוד, כולל פס מגולוון מפלדה 4*50 מ"מ מחובר בריתוך לבורגי היסוד, מסגרת לביסוס הארונות, צנרת ביסוד, מילוי והידוק מבוקר סביב היסוד וסילוק </t>
  </si>
  <si>
    <t>91.003.0012</t>
  </si>
  <si>
    <t>מרכזיה למאור חיבור עד 3X100A עשויה ארונות מתכת אטומי , כולל לוח החשמל בנוי, וכל הציוד והאביזרים הנדרשים מותקן בארונות הנ"ל, בהתאם לתוכניות, כולל ביצוע איזון עומסים לשלוש הפאזות. כולל תא עבור מונה חח"י (לא קיים במחירון)</t>
  </si>
  <si>
    <t>91.003.0038</t>
  </si>
  <si>
    <t xml:space="preserve">פרט חיבור עתידי של ניקוז מסילה למערכת הניקוז </t>
  </si>
  <si>
    <t>91.003.0041</t>
  </si>
  <si>
    <t>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t>
  </si>
  <si>
    <t>91.003.0043</t>
  </si>
  <si>
    <t>הגנה לצינורות וכבלים קיימים/מתוכננים באמצעות שני חצאי צינור פלדה מגולוון בקוטר "14 .  (לא כלול במחירון)</t>
  </si>
  <si>
    <t>91.005</t>
  </si>
  <si>
    <t>91.005.0009</t>
  </si>
  <si>
    <t>מערכת אוורור לבורות השתילה מסוג AirMax או ש"ע. עם שני זקיפים ומכסים.</t>
  </si>
  <si>
    <t>91.006</t>
  </si>
  <si>
    <t>מחירון נת"ע- כבישים</t>
  </si>
  <si>
    <t>91.006.0008</t>
  </si>
  <si>
    <t>שכבה מקשרת מבטון אספלט בעובי 7 ס"מ מתערובת עם אבן דולומיט גודל מקסימלי 25 מ"מ ("1), ביטומן 68-10 PG, לרבות פיזור והידוק</t>
  </si>
  <si>
    <t>93</t>
  </si>
  <si>
    <t xml:space="preserve">מחירון נת"ע-לא לתיחור וללא הנחה או תוספת (הקצבים) </t>
  </si>
  <si>
    <t>97</t>
  </si>
  <si>
    <t>בטיחות בעבודת בנייה</t>
  </si>
  <si>
    <t xml:space="preserve">חריגים </t>
  </si>
  <si>
    <t>99.003</t>
  </si>
  <si>
    <t>חריגים - חשמל</t>
  </si>
  <si>
    <t>99.003.0123</t>
  </si>
  <si>
    <t>תא בקרה עגול בקוטר 100 ס"מ ובעומק 150 ס"מ לרבות חפירה, התקנה, תקרה, מכסה יצקת מתאים ל-40 טון, סולם ירידת אדם, שילוט, הכנת פתחים, איטום וחצץ בתחתית (לא קיים במחירון)</t>
  </si>
  <si>
    <t>99.003.0124</t>
  </si>
  <si>
    <t>תוספת חוליה בגובה 50 ס"מ להעמקת תא בקרה עגול בקוטר 80 ס"מ לרבות חפירה, התקנה וכל הדרוש בשלמות</t>
  </si>
  <si>
    <t>99.003.0125</t>
  </si>
  <si>
    <t>תוספת חוליה בגובה 50 ס"מ להעמקת תא בקרה עגול בקוטר 100 ס"מ לרבות חפירה, התקנה וכל הדרוש בשלמות</t>
  </si>
  <si>
    <t>99.003.0130</t>
  </si>
  <si>
    <t>תוספת  מחיר לעמוד תאורה הנ"ל עבור פתח מגש ציוד נוסף עבור מצלמה, כולל מחיצת הפרדה פנימית וצינור פלדה מגולוון בקוטר "1 מחוזק בחלל העמוד מהפתח הנוסף ועד ליציאה במפלס התקנת המצלמה כולל אף מים הכל בשלמות לפי פרט מנחה (לא קיים במחירון)</t>
  </si>
  <si>
    <t>99.003.0144</t>
  </si>
  <si>
    <t>פירוק פנס וזרוע מעמוד חברת החשמל כולל כל האביזרים הנלווים לרבות תיאום מול חח"י לניתוק מהרשת. (לא קיים במחירון)</t>
  </si>
  <si>
    <t>99.003.0148</t>
  </si>
  <si>
    <t>מערכת בקרת תאורה DALI-PLC  תוצרת אנלטק, להתקנה במרכזיה כולל כל אביזריה עזר והמרכיבים להתקנה ופעולה מושלמת (לא קיים במחירון)</t>
  </si>
  <si>
    <t>99.003.0155</t>
  </si>
  <si>
    <t>חפירה ו/או חציבה של תעלות לכבלים ברוחב 150-200 ס"מ ועומק עד 200 ס"מ, לרבות מצע וכיסוי חול, סרטי סימון, כיסוי והידוק סופי</t>
  </si>
  <si>
    <t>99.003.0156</t>
  </si>
  <si>
    <t>חפירה ו/או חציבה של תעלות לכבלים ברוחב 100-149 ס"מ ועומק עד 200 ס"מ, לרבות מצע וכיסוי חול, סרטי סימון, כיסוי והידוק סופי</t>
  </si>
  <si>
    <t>99.003.0180</t>
  </si>
  <si>
    <t>התקנת ארונות רשת ו/או ארונות מונים של חברת החשמל מכל סוג שהוא</t>
  </si>
  <si>
    <t>99.003.0181</t>
  </si>
  <si>
    <t>בדיקה פוטומטרית של מתקן התאורה הזמנית והתאורה הקבועה על ידי מומחה כולל ביצוע מדידות וכיוון פנסי התאורה בהתאם להנחיות.</t>
  </si>
  <si>
    <t>99.003.0182</t>
  </si>
  <si>
    <t>חיבור צנרת לתא תקשורת בזק/סלקום/הוט/אורנג' קיים מכל סוג לפי מפרט חברת התשתית.</t>
  </si>
  <si>
    <t>99.003.0183</t>
  </si>
  <si>
    <t>פריצת קיר של גוב סלקום/הוט/אורנג' קיים מכל סוג שהוא לצורך הצמדת גוב סלקום זהה מאותו סוג לפי מפרט של חברת התשתית.</t>
  </si>
  <si>
    <t>99.003.0256</t>
  </si>
  <si>
    <t xml:space="preserve">חדר טרפו טרומי עבור 1 שנאי הכולל - אספקה, הצבה, עבודות עפר כולל חפירה, חיפוי בהתאם להחלטת המזמין, חיבור לתשתית ח"י, מסירה לחח"י ולמזמין, טיפול בהיתרים והרשאות. </t>
  </si>
  <si>
    <t>99.003.0415</t>
  </si>
  <si>
    <t xml:space="preserve">התחברות מתקן התאורה הזמנית למרכזית תאורה, או לגנרטור, או לעמוד תאורה של מתקן קיים או לכל מקור  הזנה אחר על פי התכנון והנחיות מנה"פ.
</t>
  </si>
  <si>
    <t>99.003.0204</t>
  </si>
  <si>
    <t>בדיקת המתקן החשמלי לתאורה זמנית על ידי מהנדס חשמל בודק מוסמך לרבות מסירת תעודת רישום ובדיקה  של המתקן עם תוצאות  הבדיקה ואישור לחיבור המתקן למתח</t>
  </si>
  <si>
    <t>99.003.0365</t>
  </si>
  <si>
    <t xml:space="preserve">פרוק עמוד תאורה מעץ קיים באתר, כולל פרוק חיבורי החשמל על העמוד, פרוק הזרוע, הפנס, 
 האביזרים וכל ציוד העזר, הובלה ופריקה לכל מקום שיורה מנה"פ 
</t>
  </si>
  <si>
    <t>99.003.0416</t>
  </si>
  <si>
    <t xml:space="preserve">פרוק והצבה מחדש במקום של עמוד עץ תומך לעמוד עץ, כולל אדן  מבטון ומוט מגולוון לעמוד הנתמך
</t>
  </si>
  <si>
    <t>99.003.0259</t>
  </si>
  <si>
    <t xml:space="preserve">פרוק והצבה מחדש במקום של עמוד עץ בגובה 10 מ', לרבות העתקת קוביית בטון כולל חפירת בור בקרקע והצבה נכונה של העמוד בקרקע ו/או על  קוביית הבטון, כולל כל מרכיביו, פנסים זרועות, קופסת חיבורים תעלת פח וכבלי הזנה עיליים ו/או תת קרקעיים
</t>
  </si>
  <si>
    <t>99.003.0201</t>
  </si>
  <si>
    <t>פרוק והתקנה מחדש של עוגן לעמוד עץ, כולל כל החלקים   הנדרשים, חפירה ו/או חציבה,  מותקן במקום הנדרש.</t>
  </si>
  <si>
    <t>99.003.0417</t>
  </si>
  <si>
    <t xml:space="preserve">זרוע יחידה מפלדה מגולוונת בקוטר "2 ובאורך עד 5 מ"א לפנס מותקנת על עמוד עץ, לרבות פירוק לאחר סיום העבודה  והובלה למחסני המזמין.
</t>
  </si>
  <si>
    <t>99.003.0260</t>
  </si>
  <si>
    <t xml:space="preserve">ארגז הסתעפות ואבטחה מותקן על עמוד עץ, אטום בדרגת הגנה IP-65 במידות חוץ 061*022*003 מ"מ, עשוי מפוליאסטר משוריין או קופסת CI  ומתאים להתקנה בתנאי חוץ, לרבות פירוק לאחר סיום העבודה והובלה למחסני המזמין.
</t>
  </si>
  <si>
    <t>99.003.0424</t>
  </si>
  <si>
    <t xml:space="preserve">הובלה בלבד של קובית בטון לעמוד תאורה מעץ במידות  1X1X1מ' לאתר העבודה, לרבות פירוק לאחר סיום העבודה והובלה למחסני המזמין.
</t>
  </si>
  <si>
    <t>99.003.0366</t>
  </si>
  <si>
    <t xml:space="preserve">כבל מסוג 2.5X3 N2XY ממ"ר, מושחל בזרוע מהפנס לארגז אבטחה כולל צינור הגנה לכבלים מותקנים בעמוד, לרבות פירוק לאחר סיום העבודה והובלה למחסני המזמין. 
</t>
  </si>
  <si>
    <t>99.003.0418</t>
  </si>
  <si>
    <t>הריסה ובנייה מחדש של תא 2A - מחיר התא נמדד בנפרד.</t>
  </si>
  <si>
    <t>99.003.0419</t>
  </si>
  <si>
    <t>תא בקרה במידות 120*140 ס"מ ובעומק 150 ס"מ לרבות חפירה, התקנה, תקרה, מכסה יצקת מתאים ל-40 טון, סולם ירידת אדם, שילוט, הכנת פתחים, איטום וחצץ בתחתית.</t>
  </si>
  <si>
    <t>99.003.0420</t>
  </si>
  <si>
    <t>הריסה ובנייה מחדש של תא H3 - מחיר התא אינו נמדד בנפרד.</t>
  </si>
  <si>
    <t>99.003.0421</t>
  </si>
  <si>
    <t>ביצוע של חיבור לבית/בניין עבור חברת החשמל כולל כל העבודות והחומרים הנדרשים מגבול המגרש ועד לריכוז המונים הקיים במבנה. המחיר יכלול את כל התיאומים הנדרשים מול הדיירים ומול חברת החשמל כולל תיאום הניתוק והחיבור באופן מושלם.</t>
  </si>
  <si>
    <t>99.003.0422</t>
  </si>
  <si>
    <t>תוספת של צנרת שרשורית דו שכבתית בבסיס בטון - הנמדד בנפרד. ביצוע ותכולה בהתאם לפרט.  הכל קומפלט.</t>
  </si>
  <si>
    <t>99.003.0550</t>
  </si>
  <si>
    <t>הצבת עמוד עץ בגובה 10 מ' כולל חפירה/חציבה או קידוח בור יסוד בעומק של 2 מ', או בתוך קוביית בטון, לפי בחירת ואישור מנה"פ ביצוע שילוט, התקנת זרועות, פנסים, נורות, ארגז הסתעפות ואבטחה, חיזוק כבלי רשת עילית בעמוד וחיבורם בארגז, הספקה התקנה וחיבור כבל מסוג תא"מ הנמדד בנפרד. (סעיף נת"י 08.04.4650).</t>
  </si>
  <si>
    <t>99.003.0555</t>
  </si>
  <si>
    <t>פרוק עמוד תאורה מעץ קיים באתר, כולל פרוק חיבורי החשמל על העמוד, פרוק הזרוע, הפנס, האביזרים וכל ציוד העזר, הובלה ופריקה לכל מקום שיורה מנה"פ. (סעיף נת"י 08.04.5660)</t>
  </si>
  <si>
    <t>99.003.0563</t>
  </si>
  <si>
    <t>הפעלה ואחזקת תאורה זמנית על עמודי עץ (ללא אספקה) המדידה לפי שדה/ לילה. (חישוב לפי 72 שדות למשך 14 חודשים)</t>
  </si>
  <si>
    <t>99.005</t>
  </si>
  <si>
    <t xml:space="preserve">חריגים נוף </t>
  </si>
  <si>
    <t>99.005.0043</t>
  </si>
  <si>
    <t>סככת המתנה לאוטובוס דגם "עדי" תוצרת "רוט</t>
  </si>
  <si>
    <t>99.005.0092</t>
  </si>
  <si>
    <t>סימון רחבת הערכות לנכים ע"ג מדרכה במפרץ</t>
  </si>
  <si>
    <t>99.005.0134</t>
  </si>
  <si>
    <t>פירוק שער מתכת חד/דו כנפי מצינורות פלדה, כולל עמודי שער ופינויו לאתר מאושר ו/או לאתר אותו יורה המפקח בתחומי העיר</t>
  </si>
  <si>
    <t>99.005.0021</t>
  </si>
  <si>
    <t>ביצוע הגנות עבור עצים קיימים, כולל: עמודים, פחי הגנה, לוח בכיתוב "עץ לשימור" הכל בהתאם למפרט האגרונום</t>
  </si>
  <si>
    <t>קומפ'/יח'</t>
  </si>
  <si>
    <t>99.005.0022</t>
  </si>
  <si>
    <t>עמוד מחסום קבוע דגם "תל אביב" תוצרת חב' "הדס" או ש"ע, מצינור פלדה מגולוון וצבוע קוטר "6 ובגובה 55 ס"מ, לרבות מגרעת ע"ג הצינור עם פסעמוד מחסום קבוע דגם "תל אביב" תוצרת חב' "הדס" או ש"ע, מצינור פלדה מגולוון וצבוע קוטר "6 ובגובה 55 ס"מ, לרבות מגרעת ע"ג הצינור עם פס</t>
  </si>
  <si>
    <t>99.005.0027</t>
  </si>
  <si>
    <t>מסגרת בית גידול לעץ, מאלמנטים טרומיים דגם "אלון" 10/45/45 תוצרת אקרשטיין או ש"ע בגימור "סטון ווש", המסגרת במידות 100/145/45 ס"מ ומורמסגרת בית גידול לעץ, מאלמנטים טרומיים דגם "אלון" 10/45/45 תוצרת אקרשטיין או ש"ע בגימור "סטון ווש", המסגרת במידות 100/145/45 ס"מ ומורכבת מ 10 אלמנטים (קומפלט למסגרת)</t>
  </si>
  <si>
    <t>99.005.0029</t>
  </si>
  <si>
    <t>חפירת בורות שתילה של עצים שלאורך תעלות גידול, במידות 100/150 ס"מ ובעומק 100 ס"מ מפני הריצוף ומילוי חוזר בגמר התקנת מכלול אביזרי התעלחפירת בורות שתילה של עצים שלאורך תעלות גידול, במידות 100/150 ס"מ ובעומק 100 ס"מ מפני הריצוף ומילוי חוזר בגמר התקנת מכלול אביזרי התעל</t>
  </si>
  <si>
    <t>99.005.0030</t>
  </si>
  <si>
    <t xml:space="preserve">שכבת פילטר חצץ שטוף בגודל 32-63 מ"מ, בתעלת הגידול שבין העצים. השכבה בעובי 25 ס"מ - פרט LD-17. </t>
  </si>
  <si>
    <t>99.005.0031</t>
  </si>
  <si>
    <t>יריעה גיאוטכנית לא ארוגה במשקל 400 גרם/מ"ר פרוסה מתחת לשכבת פילטר החצץ וכן מעליה, לאורך תעלות הגידול שבין בורות השתילה. מבוסס על סעייריעה גיאוטכנית לא ארוגה במשקל 400 גרם/מ"ר פרוסה מתחת לשכבת פילטר החצץ וכן מעליה, לאורך תעלות הגידול שבין בורות השתילה. מבוסס על סעי</t>
  </si>
  <si>
    <t>99.005.0032</t>
  </si>
  <si>
    <t>יריעת איטום HDPE בעובי 0.5 מ"מ, ברוחב 1.20 מ', פרוסה לאורך תעלת גידול לעצים בצד המיסעה, מקופלת ומיושמת בין יסוד אבן השפה כביש ועד לתיריעת איטום HDPE בעובי 0.5 מ"מ, ברוחב 1.20 מ', פרוסה לאורך תעלת גידול לעצים בצד המיסעה, מקופלת ומיושמת בין יסוד אבן השפה כביש ועד לת</t>
  </si>
  <si>
    <t>99.005.0033</t>
  </si>
  <si>
    <t xml:space="preserve">צנרת טיפטוף בתוך שרוולי האיוורור כולל מחברי פלסאון או ש"ע, כולל צנורות מחלקים בקוטר 25 מ"מ דרג 6 - פרט LD-17. </t>
  </si>
  <si>
    <t>99.005.0034</t>
  </si>
  <si>
    <t>"סולם השקיה" בתוך מסגרת בור נטיעה של עצים לאורך תעלות גידול ובמדרכות - צינור טיפטוף מפוליאתילן בקוטר 16 מ" דרג 4, מתווסת 1.6 או 2.3/"סולם השקיה" בתוך מסגרת בור נטיעה של עצים לאורך תעלות גידול ובמדרכות - צינור טיפטוף מפוליאתילן בקוטר 16 מ" דרג 4, מתווסת 1.6 או 2.3/</t>
  </si>
  <si>
    <t>99.005.0037</t>
  </si>
  <si>
    <t xml:space="preserve">דשן כימי איטי תמס מסוג אוסמוקוט או ש"ע, מעורבב באדמת הגן של בור הנטיעה - פרט LD-17. </t>
  </si>
  <si>
    <t>ק"ג</t>
  </si>
  <si>
    <t>99.005.0041</t>
  </si>
  <si>
    <t>מאריך למסגרת מאבן תיחום גומה לעץ, במידות 10/20/50 ס"מ בגימור "סטון ווש", כולל ניסור מאבן סטנדרטית שלמה במידות 10/20/100 ס"מ - פרט LDמאריך למסגרת מאבן תיחום גומה לעץ, במידות 10/20/50 ס"מ בגימור "סטון ווש", כולל ניסור מאבן סטנדרטית שלמה במידות 10/20/100 ס"מ - פרט LD</t>
  </si>
  <si>
    <t>99.005.0045</t>
  </si>
  <si>
    <t>עמוד שילוט שם רחוב בהתאם לסטנד' עירית חולון, כולל עמוד אלומיניום במידות 100/100 מ"מ בגובה 3.30 מ' מהקרקע, עם שלטי "שם רחוב" דו צדדי יעמוד שילוט שם רחוב בהתאם לסטנד' עירית חולון, כולל עמוד אלומיניום במידות 100/100 מ"מ בגובה 3.30 מ' מהקרקע, עם שלטי "שם רחוב" דו צדדייעמוד שילוט שם רחוב בהתאם לסטנד' עירית חולון, כולל עמוד אלומיניום במידות 100/100 מ"מ בגובה 3.30 מ' מהקרקע, עם שלטי "שם רחוב" דו צדדיי</t>
  </si>
  <si>
    <t>99.005.0046</t>
  </si>
  <si>
    <t xml:space="preserve">מעקה בטיחות במדרכה בגובה 1.10, מפרופילי מתכת שונים, בהתאם לפרט סטנד' עירית חולון - פרט LD-26. </t>
  </si>
  <si>
    <t>99.005.0047</t>
  </si>
  <si>
    <t xml:space="preserve">סמוכות תמיכה לעץ חדש עגולות,, מעץ אקליפטוס בגובה של 3 מ' מחודדים בקצוות ונעוצים 70 ס"מ בקרקע במידה 6/6 ס"מ. </t>
  </si>
  <si>
    <t>99.005.0204</t>
  </si>
  <si>
    <t>פירוק זהיר של שערים והרכבתם מחדש</t>
  </si>
  <si>
    <t>99.005.0258</t>
  </si>
  <si>
    <t>שער נגרר במידות 1.60/4 מ' . שער עם גלגלים הנעים על מסילה המחוברת לרצפה , כולל ביטון מסילה . השער נפתח בגרירה ימינה או שמאלה. השער עשוי ממסגרת פלדה מגולוונת צבועה ועליה ציפוי בגימורים של סרגלי פלדה.</t>
  </si>
  <si>
    <t>99.005.0328</t>
  </si>
  <si>
    <t>קידוד עצים עפ"י מפרט מיוחד של האגרונום</t>
  </si>
  <si>
    <t>99.005.0329</t>
  </si>
  <si>
    <t>העתקת פסלים למקום חלופי מחוץ לאתר/ לאחסון זמני כולל ביסוס, הובלה, התקנה, פיקוח והתאמת הפסל למצב הקיים בשטח - בתיאום עם עיריית חולון ו</t>
  </si>
  <si>
    <t>99.005.0330</t>
  </si>
  <si>
    <t>שיקום צמחיה ושטחי גינון קיימים, לרבות טיפול בעצים קיימים, גיזום נוף, שורשים, שתילת שיחים וכו'</t>
  </si>
  <si>
    <t>99.005.0331</t>
  </si>
  <si>
    <t>אבן סימון לחניית קורקינטים, במידות 40/40/6 בעובי 6 ס"מ בגוון לבן, תוצרת אקרשטיין או שו"ע</t>
  </si>
  <si>
    <t>99.005.0336</t>
  </si>
  <si>
    <t>פירוק פרגולה 10 מ' עם ספסלי ישיבה שד' ירושלים דרומית לרח' בצלאל</t>
  </si>
  <si>
    <t>99.005.0337</t>
  </si>
  <si>
    <t>התאמות גינון, ריצוף ושיקום השטח כולל שיקום מערכות השקייה קיימות, פיזור אדמת גינון, צמחיה ושתילה. קומפ' למגרש</t>
  </si>
  <si>
    <t>קומפ'/מגרש</t>
  </si>
  <si>
    <t>99.005.0338</t>
  </si>
  <si>
    <t xml:space="preserve">פירוק מערכות אינטרקום והעברתו למקום חדש, פירוק זהיר של שער חשמלי כולל קונסטרקציית מתכת, ניתוק מערכת חשמל והעברתו למקום אחר, הרכבת קונסטרקוציה של השער לאחר חיתוך בהתאם לגודל החניה, עבודות חשמל- חלקה 643 (מעודה ) </t>
  </si>
  <si>
    <t>99.005.0339</t>
  </si>
  <si>
    <t xml:space="preserve">פירוק רמפה נכים בכניסה לבית , בניית כניסה חדשה ע"י בטון , העתקת קו ביוב של הבית  . קומפ' למגרש- חלקה 643 (משפ' לוי ) </t>
  </si>
  <si>
    <t>99.005.0340</t>
  </si>
  <si>
    <t xml:space="preserve">: פירוק מערכת השקייה , פירוק דשה , פירוק הזנת חשמל בחניה תת קרקעית , פירוק קו מים בשטח החצר , פירוק שער , החזרה למצב הקדמותו כולל שער לפי דגם מאושר ע"י עיריית חולון - חלקה 664 (משפ' צוברי) </t>
  </si>
  <si>
    <t>99.005.0341</t>
  </si>
  <si>
    <t xml:space="preserve">פירוק קו מים עבור מערכת השקייה , החזרה למצב הקדמותו - חלקה 665 (4 דיירים) </t>
  </si>
  <si>
    <t>99.005.0342</t>
  </si>
  <si>
    <t xml:space="preserve"> פירוק דשא , פירוק רצפת דק מסביב לבריכה , פירוק קונסטרוקציה מעץ , פירוק ביסוס חלקי של רצפת דק , העברת מערכת מים של בריכה והעברתה למיקום החדש , פירוק שער(פשפש) בכניסה לבית , פירוק זהיר של חיפוי בקיר קיים , החזרת למצב הקדמותו לפי דוגמה קיימת. קומפ' למגרש- חלקה 953 (בתןך 992) משפח' משה </t>
  </si>
  <si>
    <t>99.005.0350</t>
  </si>
  <si>
    <t>תוספת לסעיף  44.031.0021 שער חד כנפי מגולוון דגם "הייטק" או או ש"ע לרבות עיגון לחיפוי קיים או חדש ובריח למנעול תלייה</t>
  </si>
  <si>
    <t>99.005.0351</t>
  </si>
  <si>
    <t>תוספת לסעיף  44.031.0022 שער דו כנפי מגולוון דגם "הייטק" או או ש"ע לרבות עיגון לחיפוי קיים או חדש ובריח למנעול תלייה</t>
  </si>
  <si>
    <t>99.005.0352</t>
  </si>
  <si>
    <t>תוספת לסעיפים 44.031.0190  ו- 44.031.0192 שער נגרר לרכב דגם "הייטק" או ש"ע  כולל הכנות להפיכת השער לשער חשמלי כגון: פס שיניים, עיניות, מנוע ומנורה מהבהבת, מנגון מיוחד להרמת השער בזווית לתוך המגרש.</t>
  </si>
  <si>
    <t>99.005.0353</t>
  </si>
  <si>
    <t xml:space="preserve">שילוב השקיית עזר לעצים בוגרים קיימים, </t>
  </si>
  <si>
    <t>99.005.0354</t>
  </si>
  <si>
    <t>אבן גן דגם "עמית" במידות 15/60/30 ס"מ תוצרת "איטונג" או ש"ע, לרבות יסוד ומשענת בטון, בגוון צבעוני על בסיס צמנט לבן, בגמר מסותת - פרט LD-8.</t>
  </si>
  <si>
    <t>99.005.0356</t>
  </si>
  <si>
    <t>חפירת תעלות פתוחות מעובדות בין עצים שלאורך תעלות גידול, ברוחב 100 ס"מ ובעומק 25 ס"מ מתחתית המצעים ומילוי חוזר בגמר התקנת מכלול אביזרי התעלה בחול המקומי החפור, כולל פיזור, מילוי והידוק בשכבות של 20 ס"מ - פרט LD-17.</t>
  </si>
  <si>
    <t>99.005.0358</t>
  </si>
  <si>
    <t>נשם לעץ, מצינור PVC דרג 10 קוטר "3, עטוף בבד גיאוטכני, מכסה עליון מחורר, מחבר זווית כהה לצינור שרשורי, לרבות עבודות עפר וכיסוי (לעצים לאורך תעלות גידול) - פרט LD-17.</t>
  </si>
  <si>
    <t>99.005.0360</t>
  </si>
  <si>
    <t xml:space="preserve">תוספת לסעיף 44.021.0025 עבור מעקה סבכה בגובה 1.10 מ' מפרופילי מתכת שונים או מעקה הפרדה  מפרופיל מתכת מגוולת דגם "רון" תוצרת "אור תע"ש" או ש"ע. </t>
  </si>
  <si>
    <t>99.005.0400</t>
  </si>
  <si>
    <t xml:space="preserve">אשפתון מפח מגלוון עם 3 מחיצות להפרדה למיחזור, כולל סמל הערייה בחיתוך לייזר, תוצרת חברת " איי אמ שגב" </t>
  </si>
  <si>
    <t>99.005.0401</t>
  </si>
  <si>
    <t>פלח מתכת מגולווןבעובי 10 מ"מ ובגובה 15 ס"מלהפרדת שטחי ריצופים</t>
  </si>
  <si>
    <t>99.005.0402</t>
  </si>
  <si>
    <t>תוספת לסעיף 40.053.0505,0506 עבור גמר אקרסטון מסותת</t>
  </si>
  <si>
    <t>99.005.0403</t>
  </si>
  <si>
    <t>תוספת לסעיף 40.054.0610,0716 עבור גמר אקרסטון מסותת</t>
  </si>
  <si>
    <t>99.005.0522</t>
  </si>
  <si>
    <t>תוספת לסעיפים 51.010.0051 ,51.010.0052 ו- 51.010.0053 עבור עצים שגובהם מעל 6 מ'</t>
  </si>
  <si>
    <t>99.005.9999</t>
  </si>
  <si>
    <t xml:space="preserve">תוספת לסעיף 40.054.0250 (אבן שפה 20/25/50), בגין גמר "אקרסטון " מסותת בגוון גרניט אפורכולל גב ויסוד מבטון וכולל אבני פינה סטנדרטיות ככל שנדרש </t>
  </si>
  <si>
    <t>99.006</t>
  </si>
  <si>
    <t>חריגים כבישים</t>
  </si>
  <si>
    <t>99.006.0048</t>
  </si>
  <si>
    <t xml:space="preserve">תוספת לסעיף 57.206.0030 עבור CLSM בעל חוזק של 6 מגפ"ס </t>
  </si>
  <si>
    <t>99.006.0095</t>
  </si>
  <si>
    <t>פירוק מתקן מחזור בקבוקים</t>
  </si>
  <si>
    <t>99.006.0114</t>
  </si>
  <si>
    <t>ת. אוטובוס אלקטרונית (כולל הסככה)</t>
  </si>
  <si>
    <t>99.006.0145</t>
  </si>
  <si>
    <t>פירוק תחנות אוטובוס</t>
  </si>
  <si>
    <t>99.006.0050</t>
  </si>
  <si>
    <t>תוספת מחיר לסעיף 02.096.0065 עבור דרגת חשיפה 10 במקום 5.</t>
  </si>
  <si>
    <t>99.007</t>
  </si>
  <si>
    <t>חריגים -מים וביוב</t>
  </si>
  <si>
    <t>99.007.0212</t>
  </si>
  <si>
    <t>פירוק צינור ניקוז מבטון או פי.וי.סי בקוטר מ-121 ס"מ ועד 200 ס"מ ובעומק כלשהו .</t>
  </si>
  <si>
    <t>99.007.0227</t>
  </si>
  <si>
    <t>פירוק חיבור צרכן למים או הכנה לחיבור צרכן בכל  קוטר בודד או כפול  קיים  לרבות צינורות, ניתוקים, סגירת קצוות, סילוק לכל מרחק, לרבות פירוק זהיר של האביזרים והעברתם לתאגיד המים.</t>
  </si>
  <si>
    <t>99.007.0228</t>
  </si>
  <si>
    <t>הפחתה למחיר צינורות פלדה קוטר "32, עובי דופן 3/8", עם עטיפה חיצונית פוליאתילן שחול תלת שכבתי דוגמת "טריו" או "APC-3" או ש"ע, עבור צינורות ללא ציפוי פנימי.</t>
  </si>
  <si>
    <t>99.007.0229</t>
  </si>
  <si>
    <t>צינורות פלדה קוטר "40, עובי דופן 3/8", עם עטיפה חיצונית פוליאתילן שחול תלת שכבתי דוגמת "טריו" או "APC-3" או ש"ע וללא ציפוי פנימי, לא כולל ספחים למעט מחברים, מונחים בקרקע בעומק עד 2.25 מ', לרבות עבודות חפירה, עטיפת חול ומילוי חוזר</t>
  </si>
  <si>
    <t>99.007.0262</t>
  </si>
  <si>
    <t>תוספת לסעיף צינורות פוליאתילן מסוג H.D.P.E קוטר 630 מ"מ, מסוג 100-PE "מריפלקס", 11-SDR דרג 16 או ש"ע, עבור הגדלת קוטר הצינור לקוטר 710 מ"מ</t>
  </si>
  <si>
    <t>99.007.0231</t>
  </si>
  <si>
    <t>תוספת לצינורות פוליאתילן עבור עומק נוסף של 0.5 מ' - לכל עומק מעל 2.25 מ'</t>
  </si>
  <si>
    <t>99.007.0232</t>
  </si>
  <si>
    <t>התחברות קו מים חדש בקוטר "3-"4 לקו מים קיים בקוטר עד "10 לרבות עבודות ההכנה הדרושות , איתור הקו , סגירתו , ניקוזו והחזרת המצב לקדמותו , הכל בתאום עם הרשויות.</t>
  </si>
  <si>
    <t>99.007.0233</t>
  </si>
  <si>
    <t>התחברות קו מים חדש בקוטר "3-"4 לקו מים קיים בקוטר מעל "10 לרבות עבודות ההכנה הדרושות , איתור הקו , סגירתו , ניקוזו והחזרת המצב לקדמותו , הכל בתאום עם הרשויות.</t>
  </si>
  <si>
    <t>99.007.0234</t>
  </si>
  <si>
    <t>התחברות קו מים חדש בקוטר "6-"8 לקו מים קיים בכל קוטר לרבות עבודות ההכנה הדרושות , איתור הקו , סגירתו , ניקוזו והחזרת המצב לקדמותו , הכל בתאום עם הרשויות.</t>
  </si>
  <si>
    <t>99.007.0235</t>
  </si>
  <si>
    <t>תוספת עבור חיבור קו חדש לקיים מחומרים שונים בקטרים "4-"3, כולל ספחים.</t>
  </si>
  <si>
    <t>99.007.0236</t>
  </si>
  <si>
    <t>תוספת עבור חיבור קו חדש לקיים מחומרים שונים בקטרים "8-"6, כולל ספחים.</t>
  </si>
  <si>
    <t>99.007.0237</t>
  </si>
  <si>
    <t>התחברות קו מים חדש בקוטר "10-"12 לקו מים קיים בכל קוטר לרבות עבודות ההכנה הדרושות , איתור הקו , סגירתו , ניקוזו והחזרת המצב לקדמותו , הכל בתאום עם הרשויות.</t>
  </si>
  <si>
    <t>99.007.0238</t>
  </si>
  <si>
    <t>התחברות קו מים חדש בקוטר "14-"16 לקו מים קיים בכל קוטר לרבות עבודות ההכנה הדרושות , איתור הקו , סגירתו , ניקוזו והחזרת המצב לקדמותו , הכל בתאום עם הרשויות.</t>
  </si>
  <si>
    <t>99.007.0239</t>
  </si>
  <si>
    <t>תוספת עבור חיבור קו חדש לישן מחומרים שונים בקטרים "10-"12 כולל אביזרים.</t>
  </si>
  <si>
    <t>99.007.0240</t>
  </si>
  <si>
    <t>תוספת עבור חיבור קו חדש לישן מחומרים שונים בקטרים "14-"16 כולל אביזרים.</t>
  </si>
  <si>
    <t>99.007.0241</t>
  </si>
  <si>
    <t>התחברות קו מים חדש בקוטר "28-"26 לקו מים קיים בכל קוטר לרבות עבודות ההכנה הדרושות , איתור הקו , סגירתו , ניקוזו והחזרת המצב לקדמותו , הכל בתאום עם הרשויות.</t>
  </si>
  <si>
    <t>99.007.0242</t>
  </si>
  <si>
    <t>התחברות קו מים חדש בקוטר "36 לקו מים קיים בכל קוטר לרבות עבודות ההכנה הדרושות , איתור הקו , סגירתו , ניקוזו והחזרת המצב לקדמותו , הכל בתאום עם הרשויות.</t>
  </si>
  <si>
    <t>99.007.0243</t>
  </si>
  <si>
    <t>תוספת עבור חיבור קו חדש לישן מחומרים שונים בקטרים "28-"26 כולל אביזרים.</t>
  </si>
  <si>
    <t>99.007.0244</t>
  </si>
  <si>
    <t>תוספת עבור חיבור קו חדש לישן מחומרים שונים בקוטר "36 כולל אביזרים.</t>
  </si>
  <si>
    <t>99.007.0254</t>
  </si>
  <si>
    <t>פירוק צינור ביוב קוטר 160-315 מ"מ</t>
  </si>
  <si>
    <t>99.007.0255</t>
  </si>
  <si>
    <t>צינורות פלדה קוטר "14, עובי דופן "3/16, ללא ציפוי פנים ועטיפה חיצונית פוליאתילן שחול תלת שכבתי דוגמת "טריו" או "APC-3" או ש"ע, לא כולל ספחים למעט מחברים, מונחים בקרקע בעומק עד 1.25 מ', לרבות עבודות חפירה, עטיפת חול ומילוי חוזר</t>
  </si>
  <si>
    <t>99.007.0256</t>
  </si>
  <si>
    <t>צינורות פלדה קוטר "16, עובי דופן "3/16, ללא ציפוי פנים ועטיפה חיצונית פוליאתילן שחול תלת שכבתי דוגמת "טריו" או "APC-3" או ש"ע, לא כולל ספחים למעט מחברים, מונחים בקרקע בעומק עד 1.25 מ', לרבות עבודות חפירה, עטיפת חול ומילוי חוזר</t>
  </si>
  <si>
    <t>99.007.0257</t>
  </si>
  <si>
    <t>צינורות פלדה קוטר "16, עובי דופן "3/16, ללא ציפוי פנים ועטיפה חיצונית פוליאתילן שחול תלת שכבתי דוגמת "טריו" או "APC-3" או ש"ע, לא כולל ספחים למעט מחברים, מונחים בקרקע בעומק מעל 1.25 מ' ועד 1.75 מ', לרבות עבודות חפירה, עטיפת חול ומילוי חוזר</t>
  </si>
  <si>
    <t>99.007.0258</t>
  </si>
  <si>
    <t>תוספת לשוחה עבור מכסה ברזל יציקה קוטר 60 ס"מ ממין D400 (40 טון) במקום מכסה ב.ב ממין D400 (40 טון)</t>
  </si>
  <si>
    <t>99.007.0259</t>
  </si>
  <si>
    <t>חיבור צינור ביוב פוליאתילן קוטר 225 מ"מ לשוחה קיימת, לרבות חפירה בצמוד לשוחה הקיימת, עבודות החיבור, שאיבות, הטיית שפכים, מחבר שוחה, עיבוד המתעל וכל החומרים הדרושים, מותקן מושלם</t>
  </si>
  <si>
    <t>99.007.0260</t>
  </si>
  <si>
    <t>תוספת לשוחה מבטון בקוטר 150 ס"מ עבור תקרה כבדה ומכסה ב.ב. בקוטר 60 ס"מ ממין D400 (40 טון) במקום תקרה כבדה ומכסה ב.ב. בקוטר 50 ס"מ ממין D400 (40 טון)</t>
  </si>
  <si>
    <t>99.007.310</t>
  </si>
  <si>
    <t>הפחתת עלויות חפירה ועטיפת חול מסעיפי צינורות של קוי מים או ביוב בקטרים "32-"20 (500-900 מ"מ) כאשר קטע הקו מושחל בחציות כבישים ואינו מונח בקרקע, לצנרת בעומק מעל 1.75 מ' ועד 2.25 מ'</t>
  </si>
  <si>
    <t>99.007.311</t>
  </si>
  <si>
    <t>הפחתת עלויות חפירה ועטיפת חול מסעיפי צינורות של קוי מים או ביוב בקטרים "32-"20 (500-900 מ"מ) כאשר קטע הקו מושחל בחציות כבישים ואינו מונח בקרקע, לצנרת בעומק מעל 2.25 מ' ועד 2.75 מ'</t>
  </si>
  <si>
    <t>99.007.312</t>
  </si>
  <si>
    <t>הפחתת עלויות חפירה ועטיפת חול מסעיפי צינורות של קוי מים או ביוב בקטרים "32-"20 (500-900 מ"מ) כאשר קטע הקו מושחל בחציות כבישים ואינו מונח בקרקע, לצנרת בעומק מעל 2.75 מ' ועד 3.25 מ'</t>
  </si>
  <si>
    <t>99.007.313</t>
  </si>
  <si>
    <t>תוספת לשוחה עבור מכסה ב.ב. קוטר 60 ס"מ ממין B125 (12.5 טון) במקום מכסה ב.ב קוטר 50 ס"מ ממין B125 (12.5 טון)</t>
  </si>
  <si>
    <t>99.007.314</t>
  </si>
  <si>
    <t>נקודת ניקוז בקוטר ''6 לרבות חדירה לתא ניקוז, איטום לאחר החדירה ושסתום מדף בקצה הצינור לפי פרט.</t>
  </si>
  <si>
    <t>99.007.315</t>
  </si>
  <si>
    <t>חיבור קו מים חדש מצינור פלדה קוטר "4 לקו קיים מצינור פלדה קוטר "32,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</si>
  <si>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99.007.316</t>
  </si>
  <si>
    <t>חיבור קו מים חדש מצינור פלדה קוטר "3 לקו קיים מצינור פלדה קוטר "8,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t>
  </si>
  <si>
    <t>99.007.317</t>
  </si>
  <si>
    <t>פירוק צינור מים קוטר ''32 - ''16 לא כולל ניתוק קו המים, חפירה והידוק חוזר</t>
  </si>
  <si>
    <t>99.007.318</t>
  </si>
  <si>
    <t>ספחים שונים כגון: קשתות, הסתעפויות, מעברים, מתאמים בין סוגי צינורות שונים וכד' לצינורות פלדה קוטר "16 עם ציפוי פנים מלט צמנט ועטיפה חיצונית פוליאתילן שחול תלת שכבתי או בטון דחוס וחיבור בריתוך</t>
  </si>
  <si>
    <t>99.007.319</t>
  </si>
  <si>
    <t>מעברים לצינורות פוליאתילן מסוג "מריפלקס" או "פקסגול" או ש"ע, דרג 16, קוטר 315 מ"מ</t>
  </si>
  <si>
    <t>99.007.320</t>
  </si>
  <si>
    <t>מעברים לצינורות פוליאתילן מסוג "מריפלקס" או "פקסגול" או ש"ע, דרג 16, קוטר 355 מ"מ</t>
  </si>
  <si>
    <t>99.007.321</t>
  </si>
  <si>
    <t>מעברים לצינורות פוליאתילן מסוג "מריפלקס" או "פקסגול" או ש"ע, דרג 16, קוטר 710 מ"מ</t>
  </si>
  <si>
    <t>99.007.322</t>
  </si>
  <si>
    <t>מעברים לצינורות פוליאתילן מסוג "מריפלקס" או "פקסגול" או ש"ע, דרג 16, קוטר 900 מ"מ</t>
  </si>
  <si>
    <t>99.007.323</t>
  </si>
  <si>
    <t>זווית 90 או 45 מעלות לצינורות פוליאתילן מסוג "מריפלקס" או "פקסגול" או ש"ע, דרג 16, קוטר 315 מ"מ</t>
  </si>
  <si>
    <t>99.007.324</t>
  </si>
  <si>
    <t>זווית 90 או 45 מעלות לצינורות פוליאתילן מסוג "מריפלקס" או "פקסגול" או ש"ע, דרג 16, קוטר 355 מ"מ</t>
  </si>
  <si>
    <t>99.007.325</t>
  </si>
  <si>
    <t>זווית 90 או 45 מעלות לצינורות פוליאתילן מסוג "מריפלקס" או "פקסגול" או ש"ע, דרג 16, קוטר 710 מ"מ</t>
  </si>
  <si>
    <t>99.007.326</t>
  </si>
  <si>
    <t>זווית 90 או 45 מעלות לצינורות פוליאתילן מסוג "מריפלקס" או "פקסגול" או ש"ע, דרג 16, קוטר 900 מ"מ</t>
  </si>
  <si>
    <t>99.007.327</t>
  </si>
  <si>
    <t>הסתעפות או הסתעפות מעבר לצינורות פוליאתילן מסוג "מריפלקס" או "פקסגול" או ש"ע, דרג 16, קוטר 315 מ"מ</t>
  </si>
  <si>
    <t>99.007.328</t>
  </si>
  <si>
    <t>הסתעפות או הסתעפות מעבר לצינורות פוליאתילן מסוג "מריפלקס" או "פקסגול" או ש"ע, דרג 16, קוטר 710 מ"מ</t>
  </si>
  <si>
    <t>99.007.329</t>
  </si>
  <si>
    <t>חיבור צינור ביוב פוליאתילן קוטר 160 מ"מ לשוחה קיימת, לרבות חפירה בצמוד לשוחה הקיימת, עבודות החיבור, שאיבות, הטיית שפכים, מחבר שוחה, עיבוד המתעל וכל החומרים הדרושים, מותקן מושלם</t>
  </si>
  <si>
    <t>99.099</t>
  </si>
  <si>
    <t>חריגים</t>
  </si>
  <si>
    <t>99.099.0392</t>
  </si>
  <si>
    <t>תוספת מחיר לסעיף 14.050.0200 עבור חיפוי קירות באבן בטון אדריכלי בתליה יבשה (מתועשת) תוצרת וולפמן או שו"ע</t>
  </si>
  <si>
    <t>99.099.0393</t>
  </si>
  <si>
    <t>תוספת מחיר לסעיף 24.012.0090. עבור פירוק אלמנטים בעובי כלשהו ובשימוש בניסור בלבד</t>
  </si>
  <si>
    <t>99.099.0394</t>
  </si>
  <si>
    <t>עבודות מיוחדות עבודות סקר תיעוד וניטור</t>
  </si>
  <si>
    <t>קומפלט</t>
  </si>
  <si>
    <t>99.099.0396</t>
  </si>
  <si>
    <t>תפר התפשטות ברוחב 2 ס"מ לאלמנטים בעוביים שונים מבטון כולל מוטות מגולוונים כמופיע בתוכניות, שרוולי PVC, מילוי בפוליסטר מוקצף ואיטום בחומר אלסטומרי כמתואר בתכניות.</t>
  </si>
  <si>
    <t>99.099.0397</t>
  </si>
  <si>
    <t>תוספת מחיר לסעיף 02.097.0130 עבור קוצים מעוגנים באפוקסי כמפורט בתכניות.</t>
  </si>
  <si>
    <t>99.099.0398</t>
  </si>
  <si>
    <t>תוספת מחיר לסעיף 02.061.0020 עבור קירות יציקה כנגד כלונסאות חשופים. המדידה לתשלום לפי עובי של 15 ס"מ וכוללת את ניקוי והכנת הכלונסאות ליציקה.</t>
  </si>
  <si>
    <t>99.099.0399</t>
  </si>
  <si>
    <t>נקז P.V.C קוטר 4" באורך כלשהו מבוטן בקיר בטון כולל שק חצץ גודל 2-3 ס"מ עטוף ביריעה גאוטכנית בגודל 10X10X10.</t>
  </si>
  <si>
    <t>99.099.0400</t>
  </si>
  <si>
    <t>ברגייה: סט 4 ברגי יסוד ¼1 מחוזק 8.8 לעמוד פלדה, מרותכים ומגולוונים בכלוב, כולל ריתוך טבעות גישור בהיקף בירגי היסוד וריתוכם לברזלי הזיון של היסוד, כולל הארקת היסוד בהתאם לתכנון מפורט. המחיר כולל 4 מוטות הברגה באורך 1 מ' כל אחד לפי תכנית, 5 אומים ו-2 דסקיות לבורג, 2 פלטות פילוס מפלדה במידות, בצורה וביצוע בהתאם לתוכניות הקונסטרוקטור ובתאום עימו, הגנה על הברגיה בהתאם מוגדר בתכנון קונסט' מפורט (כל 4 ברגים = יחידה)</t>
  </si>
  <si>
    <t>99.099.0248</t>
  </si>
  <si>
    <t>יריעת ניקוז תלת שכבתית לגינות גג בעובי 10 מ"מ מסוג "אנקדריין" (ENKADRAIN) או ש"ע (מעל 100 מ"ר)</t>
  </si>
  <si>
    <t>99.099.0403</t>
  </si>
  <si>
    <t>קיר לופים (קרקע משוריינת) עבור רמפה ,כולל מחיר מילוי בגב הרמפה</t>
  </si>
  <si>
    <t xml:space="preserve">הסדרי תנועה זמניים </t>
  </si>
  <si>
    <t>99.035.0001</t>
  </si>
  <si>
    <t xml:space="preserve">הקצב לחודש  </t>
  </si>
  <si>
    <t>הקצבים ותשלומים</t>
  </si>
  <si>
    <t>99.099.2001</t>
  </si>
  <si>
    <t>תשלום לרשויות</t>
  </si>
  <si>
    <t xml:space="preserve">הקצב </t>
  </si>
  <si>
    <t>99.099.2004</t>
  </si>
  <si>
    <t>הקצב עבור היות הקבלן קבלן ראשי עבור קבלני חברות התשתית, קבלן רמזורים או כל קבלן אחר ע"פ הוראת נת"ע (3% מהיקף העבודות ללא מע"מ)</t>
  </si>
  <si>
    <t>אחוז</t>
  </si>
  <si>
    <t>99.099.0015</t>
  </si>
  <si>
    <t>אחזקה חודשית מסיום הפרויקט עד תחילת אינפרא 2</t>
  </si>
  <si>
    <t>חודש</t>
  </si>
  <si>
    <t>99.099.2003</t>
  </si>
  <si>
    <t xml:space="preserve">הקצב לביצוע איתור תשתיות לפיקוח, כולל ציוד וחיבור תשתיות </t>
  </si>
  <si>
    <t xml:space="preserve">הקצב לחודש </t>
  </si>
  <si>
    <t>99.099.0404</t>
  </si>
  <si>
    <t>צוות אבטחה כולל עגלת חץ וכל הציוד הנדרש לפי התרשימים בחוברת המדריך להסדרי תנועה באתרי עבודות בדרכים בין עירוניות - י"ע של עד 8שעות</t>
  </si>
  <si>
    <t>99.099.0410</t>
  </si>
  <si>
    <t>שעת עבודה נוספת לצוות אבטחה בסעיף 51.35.1000מעבר ל- 8שעות</t>
  </si>
  <si>
    <t>99.099.0405</t>
  </si>
  <si>
    <t>צוות אבטחה כולל עגלת חץ וכל הציוד הנדרש לפי התרשימים בחוברת המדריך להסדרי תנועה באתרי עבודות בדרכים בין עירוניות - עבודות לילה של עד 7שעות</t>
  </si>
  <si>
    <t>99.099.0411</t>
  </si>
  <si>
    <t>שעות עבודה נוספות לצוות אבטחה בסעיף 51.35.1020מעבר ל- 7שעות</t>
  </si>
  <si>
    <t>99.099.0406</t>
  </si>
  <si>
    <t>עגלת חץ וכל הציוד הנדרש לפי התרשימים בחוברת המדריך להסדרי תנועה באתרי עבודות בדרכים בין עירוניות , ללא צוות אבטחה - י"ע 24שעות</t>
  </si>
  <si>
    <t>51.32.1790</t>
  </si>
  <si>
    <t>צביעת חץ בודד (יח'), כולל אחריות ל-6 חודשים</t>
  </si>
  <si>
    <t>צביעת חץ כפול (יח')  כולל אחריות ל-6 חודשים</t>
  </si>
  <si>
    <t>קווי ניתוב 30 ס"מ (מ"ר) כולל אחריות ל-6 חודשים</t>
  </si>
  <si>
    <t>51.32.1700</t>
  </si>
  <si>
    <t>קווי ניתוב 10 ס"מ (מ"א) כולל אחריות ל-6 חודשים</t>
  </si>
  <si>
    <t>51.32.1770</t>
  </si>
  <si>
    <t>קווי ניתוב כפול כתום (מ"א) כולל אחריות ל-6 חודשים</t>
  </si>
  <si>
    <t>איי תנועה (מ"ר) כולל אחריות ל-6 חודשים</t>
  </si>
  <si>
    <t>מעברי חציה (מ"ר) כולל אחריות ל-6 חודשים</t>
  </si>
  <si>
    <t xml:space="preserve">קווי עצירה ברוחב 50 ס"מ צביעה חוזרת כולל אחריות ל-6 חודשים (מ"ר) </t>
  </si>
  <si>
    <t>51.32.2640</t>
  </si>
  <si>
    <t>צביעת אבני שפה בצבע בגוונים שונים (מ')</t>
  </si>
  <si>
    <t>51.32.2409</t>
  </si>
  <si>
    <t xml:space="preserve">הסרה מכנית של סימונים בצבע מ"ר </t>
  </si>
  <si>
    <t>51.35.0720</t>
  </si>
  <si>
    <t xml:space="preserve">סה"כ מעקות בטיחות ניידים מדרגת בטיחות T3 עם רוחב פעיל W2 ומעלה, המחיר כולל את כל פרטי החיבור הנדרשים לרבות אלמנטי קצה </t>
  </si>
  <si>
    <t xml:space="preserve">(מ'/יום) </t>
  </si>
  <si>
    <t>97.020.0260</t>
  </si>
  <si>
    <t xml:space="preserve">תוספת לגדר ניידת עבור שער דו כנפי ברוחב (יח'/יום) </t>
  </si>
  <si>
    <t xml:space="preserve">(יח'/יום) </t>
  </si>
  <si>
    <t>51.35.0500</t>
  </si>
  <si>
    <t>סה"כ תמרור עירוני + עמוד (יח') - השכרה</t>
  </si>
  <si>
    <t>51.35.0580</t>
  </si>
  <si>
    <t xml:space="preserve">סה"כ מהבהבים 932 (יח') - השכרה </t>
  </si>
  <si>
    <t xml:space="preserve">סה"כ תמרור 930 (יח') - השכרה </t>
  </si>
  <si>
    <t>51.35.0560</t>
  </si>
  <si>
    <t>סה"כ תושבת גומי (יח') - השכרה</t>
  </si>
  <si>
    <t>תמרורי שילוט  (מ"ר) - השכרה</t>
  </si>
  <si>
    <t>מ"ר/יום</t>
  </si>
  <si>
    <t>44.018.0120</t>
  </si>
  <si>
    <t>גדר ניידת ממתכת מגולוונת דגם "ANTI CLIMB" בגובה 2.0 מ' ובאורך 3.5 מ', כדוגמת "OUTDOOR" או ש"ע עם מסגרת מעוגלת מצינור מכופף בקוטר 38מ"מ בעובי דופן 1.2 מ"מ וביניהם רשת מרותכת במשבצות 40/260/2.3,3.5 מ"מ (למניעת טיפוס), לרבות משולשי הקשחה בצמוד לפינות המסגרת. הגדרמותקנת על בסיסי כובד מפלסטיק ממוחזר או בטון.  המחיר כולל הובלה והתקנה באתר, וכן העתקת מיקום הגדרות באתר על פי תוכנית שלבי הביצוע.</t>
  </si>
  <si>
    <t>סה"כ</t>
  </si>
  <si>
    <t>הסדרי תנועה זמניים(הצעת הקבלן מוכפלת ב 1.15 בהתאם לסעיף 25.7 להסכם)</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</si>
</sst>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 #,##0.00"/>
  </numFmts>
  <fonts count="3" x14ac:knownFonts="1">
    <font>
      <sz val="11"/>
      <color theme="1"/>
      <name val="Arial"/>
      <family val="2"/>
      <charset val="177"/>
      <scheme val="minor"/>
    </font>
    <font>
      <sz val="11"/>
      <color theme="1"/>
      <name val="Arial"/>
      <family val="2"/>
      <charset val="177"/>
      <scheme val="minor"/>
    </font>
    <font>
      <b/>
      <sz val="11"/>
      <color theme="1"/>
      <name val="Arial"/>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1">
    <border>
      <left/>
      <right/>
      <top/>
      <bottom/>
      <diagonal/>
    </border>
  </borders>
  <cellStyleXfs count="2">
    <xf numFmtId="0" fontId="0" fillId="0" borderId="0"/>
    <xf numFmtId="0" fontId="1" fillId="0" borderId="0"/>
  </cellStyleXfs>
  <cellXfs count="32">
    <xf numFmtId="0" fontId="0" fillId="0" borderId="0" xfId="0"/>
    <xf numFmtId="0" fontId="0" fillId="0" borderId="0" xfId="0" applyAlignment="1">
      <alignment horizontal="right" vertical="top" wrapText="1"/>
    </xf>
    <xf numFmtId="0" fontId="2" fillId="2" borderId="0" xfId="0" applyFont="1" applyFill="1" applyAlignment="1" applyProtection="1">
      <alignment horizontal="right" vertical="top" wrapText="1"/>
    </xf>
    <xf numFmtId="0" fontId="2" fillId="2" borderId="0" xfId="0" applyFont="1" applyFill="1" applyAlignment="1" applyProtection="1">
      <alignment vertical="top" wrapText="1"/>
    </xf>
    <xf numFmtId="0" fontId="0" fillId="3" borderId="0" xfId="0" applyFill="1" applyAlignment="1" applyProtection="1">
      <alignment horizontal="right" vertical="top" wrapText="1"/>
    </xf>
    <xf numFmtId="0" fontId="0" fillId="3" borderId="0" xfId="0" applyFill="1" applyAlignment="1" applyProtection="1">
      <alignment vertical="top" wrapText="1"/>
    </xf>
    <xf numFmtId="0" fontId="0" fillId="0" borderId="0" xfId="0" applyAlignment="1">
      <alignment horizontal="center" vertical="top"/>
    </xf>
    <xf numFmtId="0" fontId="0" fillId="0" borderId="0" xfId="0" applyAlignment="1">
      <alignment horizontal="right" wrapText="1"/>
    </xf>
    <xf numFmtId="0" fontId="2" fillId="0" borderId="0" xfId="0" applyFont="1" applyAlignment="1" applyProtection="1">
      <alignment horizontal="right" vertical="top" wrapText="1"/>
    </xf>
    <xf numFmtId="0" fontId="2" fillId="0" borderId="0" xfId="0" applyFont="1" applyAlignment="1" applyProtection="1">
      <alignment vertical="top" wrapText="1"/>
    </xf>
    <xf numFmtId="0" fontId="2" fillId="0" borderId="0" xfId="0" applyFont="1" applyProtection="1"/>
    <xf numFmtId="0" fontId="0" fillId="0" borderId="0" xfId="0" applyAlignment="1" applyProtection="1">
      <alignment horizontal="right" vertical="top" wrapText="1"/>
    </xf>
    <xf numFmtId="0" fontId="0" fillId="0" borderId="0" xfId="0" applyAlignment="1" applyProtection="1">
      <alignment vertical="top" wrapText="1"/>
    </xf>
    <xf numFmtId="0" fontId="0" fillId="0" borderId="0" xfId="0" applyProtection="1"/>
    <xf numFmtId="0" fontId="0" fillId="2" borderId="0" xfId="0" applyFill="1" applyAlignment="1" applyProtection="1">
      <alignment horizontal="right" vertical="top" wrapText="1"/>
    </xf>
    <xf numFmtId="0" fontId="0" fillId="2" borderId="0" xfId="0" applyFill="1" applyAlignment="1" applyProtection="1">
      <alignment vertical="top" wrapText="1"/>
    </xf>
    <xf numFmtId="0" fontId="0" fillId="2" borderId="0" xfId="0" applyFill="1" applyProtection="1"/>
    <xf numFmtId="0" fontId="2" fillId="2" borderId="0" xfId="0" applyFont="1" applyFill="1" applyProtection="1"/>
    <xf numFmtId="0" fontId="0" fillId="3" borderId="0" xfId="0" applyFill="1" applyProtection="1"/>
    <xf numFmtId="0" fontId="0" fillId="0" borderId="0" xfId="0" applyAlignment="1" applyProtection="1">
      <alignment horizontal="right"/>
    </xf>
    <xf numFmtId="164" fontId="2" fillId="0" borderId="0" xfId="0" applyNumberFormat="1" applyFont="1" applyAlignment="1" applyProtection="1">
      <alignment vertical="top" wrapText="1"/>
    </xf>
    <xf numFmtId="164" fontId="0" fillId="0" borderId="0" xfId="0" applyNumberFormat="1" applyAlignment="1" applyProtection="1">
      <alignment vertical="top" wrapText="1"/>
    </xf>
    <xf numFmtId="164" fontId="0" fillId="2" borderId="0" xfId="0" applyNumberFormat="1" applyFill="1" applyAlignment="1" applyProtection="1">
      <alignment vertical="top" wrapText="1"/>
    </xf>
    <xf numFmtId="164" fontId="0" fillId="0" borderId="0" xfId="0" applyNumberFormat="1" applyAlignment="1" applyProtection="1">
      <alignment vertical="top" wrapText="1"/>
      <protection locked="0"/>
    </xf>
    <xf numFmtId="164" fontId="0" fillId="2" borderId="0" xfId="0" applyNumberFormat="1" applyFill="1" applyAlignment="1" applyProtection="1">
      <alignment vertical="top" wrapText="1"/>
      <protection locked="0"/>
    </xf>
    <xf numFmtId="164" fontId="2" fillId="2" borderId="0" xfId="0" applyNumberFormat="1" applyFont="1" applyFill="1" applyAlignment="1" applyProtection="1">
      <alignment vertical="top" wrapText="1"/>
      <protection locked="0"/>
    </xf>
    <xf numFmtId="164" fontId="2" fillId="2" borderId="0" xfId="0" applyNumberFormat="1" applyFont="1" applyFill="1" applyAlignment="1" applyProtection="1">
      <alignment vertical="top" wrapText="1"/>
    </xf>
    <xf numFmtId="164" fontId="0" fillId="3" borderId="0" xfId="0" applyNumberFormat="1" applyFill="1" applyAlignment="1" applyProtection="1">
      <alignment vertical="top" wrapText="1"/>
    </xf>
    <xf numFmtId="164" fontId="0" fillId="0" borderId="0" xfId="0" applyNumberFormat="1" applyProtection="1"/>
    <xf numFmtId="164" fontId="0" fillId="0" borderId="0" xfId="0" applyNumberFormat="1" applyAlignment="1" applyProtection="1">
      <alignment horizontal="center" vertical="top"/>
      <protection locked="0"/>
    </xf>
    <xf numFmtId="164" fontId="0" fillId="0" borderId="0" xfId="0" applyNumberFormat="1" applyAlignment="1">
      <alignment horizontal="center" vertical="top"/>
    </xf>
    <xf numFmtId="164" fontId="0" fillId="0" borderId="0" xfId="0" applyNumberForma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1"/>
  <sheetViews>
    <sheetView rightToLeft="1" tabSelected="1" topLeftCell="A704" workbookViewId="0">
      <selection activeCell="D2" sqref="D2"/>
    </sheetView>
  </sheetViews>
  <sheetFormatPr defaultColWidth="8.69921875" defaultRowHeight="13.8" x14ac:dyDescent="0.25"/>
  <cols>
    <col min="1" max="1" width="10.69921875" style="19" bestFit="1" customWidth="1"/>
    <col min="2" max="2" width="52.19921875" style="13" customWidth="1"/>
    <col min="3" max="3" width="8.69921875" style="13"/>
    <col min="4" max="4" width="14.19921875" style="28" customWidth="1"/>
    <col min="5" max="5" width="8.69921875" style="13"/>
    <col min="6" max="6" width="14.19921875" style="28" customWidth="1"/>
    <col min="7" max="16384" width="8.69921875" style="13"/>
  </cols>
  <sheetData>
    <row r="1" spans="1:6" s="10" customFormat="1" x14ac:dyDescent="0.25">
      <c r="A1" s="8" t="s">
        <v>1</v>
      </c>
      <c r="B1" s="9" t="s">
        <v>2</v>
      </c>
      <c r="C1" s="9" t="s">
        <v>3</v>
      </c>
      <c r="D1" s="20" t="s">
        <v>4</v>
      </c>
      <c r="E1" s="9" t="s">
        <v>5</v>
      </c>
      <c r="F1" s="20" t="s">
        <v>0</v>
      </c>
    </row>
    <row r="2" spans="1:6" x14ac:dyDescent="0.25">
      <c r="A2" s="11"/>
      <c r="B2" s="12"/>
      <c r="C2" s="12"/>
      <c r="D2" s="23"/>
      <c r="E2" s="12" t="s">
        <v>5</v>
      </c>
      <c r="F2" s="21"/>
    </row>
    <row r="3" spans="1:6" s="16" customFormat="1" x14ac:dyDescent="0.25">
      <c r="A3" s="14" t="s">
        <v>6</v>
      </c>
      <c r="B3" s="15" t="s">
        <v>7</v>
      </c>
      <c r="C3" s="15"/>
      <c r="D3" s="24"/>
      <c r="E3" s="15"/>
      <c r="F3" s="22"/>
    </row>
    <row r="4" spans="1:6" x14ac:dyDescent="0.25">
      <c r="A4" s="11" t="s">
        <v>8</v>
      </c>
      <c r="B4" s="12"/>
      <c r="C4" s="12"/>
      <c r="D4" s="23"/>
      <c r="E4" s="12"/>
      <c r="F4" s="21"/>
    </row>
    <row r="5" spans="1:6" ht="27.6" x14ac:dyDescent="0.25">
      <c r="A5" s="11" t="s">
        <v>9</v>
      </c>
      <c r="B5" s="12" t="s">
        <v>10</v>
      </c>
      <c r="C5" s="12" t="s">
        <v>11</v>
      </c>
      <c r="D5" s="23"/>
      <c r="E5" s="12">
        <v>20</v>
      </c>
      <c r="F5" s="21">
        <f>D5*E5</f>
        <v>0</v>
      </c>
    </row>
    <row r="6" spans="1:6" ht="27.6" x14ac:dyDescent="0.25">
      <c r="A6" s="11" t="s">
        <v>12</v>
      </c>
      <c r="B6" s="12" t="s">
        <v>13</v>
      </c>
      <c r="C6" s="12" t="s">
        <v>11</v>
      </c>
      <c r="D6" s="23"/>
      <c r="E6" s="12">
        <v>20</v>
      </c>
      <c r="F6" s="21">
        <f t="shared" ref="F6:F69" si="0">D6*E6</f>
        <v>0</v>
      </c>
    </row>
    <row r="7" spans="1:6" x14ac:dyDescent="0.25">
      <c r="A7" s="11" t="s">
        <v>14</v>
      </c>
      <c r="B7" s="12"/>
      <c r="C7" s="12"/>
      <c r="D7" s="23"/>
      <c r="E7" s="12"/>
      <c r="F7" s="21">
        <f t="shared" si="0"/>
        <v>0</v>
      </c>
    </row>
    <row r="8" spans="1:6" ht="27.6" x14ac:dyDescent="0.25">
      <c r="A8" s="11" t="s">
        <v>15</v>
      </c>
      <c r="B8" s="12" t="s">
        <v>16</v>
      </c>
      <c r="C8" s="12" t="s">
        <v>17</v>
      </c>
      <c r="D8" s="23"/>
      <c r="E8" s="12">
        <v>360</v>
      </c>
      <c r="F8" s="21">
        <f t="shared" si="0"/>
        <v>0</v>
      </c>
    </row>
    <row r="9" spans="1:6" ht="27.6" x14ac:dyDescent="0.25">
      <c r="A9" s="11" t="s">
        <v>18</v>
      </c>
      <c r="B9" s="12" t="s">
        <v>19</v>
      </c>
      <c r="C9" s="12" t="s">
        <v>17</v>
      </c>
      <c r="D9" s="23"/>
      <c r="E9" s="12">
        <v>150</v>
      </c>
      <c r="F9" s="21">
        <f t="shared" si="0"/>
        <v>0</v>
      </c>
    </row>
    <row r="10" spans="1:6" ht="27.6" x14ac:dyDescent="0.25">
      <c r="A10" s="11" t="s">
        <v>20</v>
      </c>
      <c r="B10" s="12" t="s">
        <v>21</v>
      </c>
      <c r="C10" s="12" t="s">
        <v>17</v>
      </c>
      <c r="D10" s="23"/>
      <c r="E10" s="12">
        <v>140</v>
      </c>
      <c r="F10" s="21">
        <f t="shared" si="0"/>
        <v>0</v>
      </c>
    </row>
    <row r="11" spans="1:6" x14ac:dyDescent="0.25">
      <c r="A11" s="11" t="s">
        <v>22</v>
      </c>
      <c r="B11" s="12"/>
      <c r="C11" s="12"/>
      <c r="D11" s="23"/>
      <c r="E11" s="12"/>
      <c r="F11" s="21">
        <f t="shared" si="0"/>
        <v>0</v>
      </c>
    </row>
    <row r="12" spans="1:6" ht="27.6" x14ac:dyDescent="0.25">
      <c r="A12" s="11" t="s">
        <v>23</v>
      </c>
      <c r="B12" s="12" t="s">
        <v>24</v>
      </c>
      <c r="C12" s="12" t="s">
        <v>17</v>
      </c>
      <c r="D12" s="23"/>
      <c r="E12" s="12">
        <v>5</v>
      </c>
      <c r="F12" s="21">
        <f t="shared" si="0"/>
        <v>0</v>
      </c>
    </row>
    <row r="13" spans="1:6" ht="27.6" x14ac:dyDescent="0.25">
      <c r="A13" s="11" t="s">
        <v>25</v>
      </c>
      <c r="B13" s="12" t="s">
        <v>26</v>
      </c>
      <c r="C13" s="12" t="s">
        <v>17</v>
      </c>
      <c r="D13" s="23"/>
      <c r="E13" s="12">
        <v>100</v>
      </c>
      <c r="F13" s="21">
        <f t="shared" si="0"/>
        <v>0</v>
      </c>
    </row>
    <row r="14" spans="1:6" ht="27.6" x14ac:dyDescent="0.25">
      <c r="A14" s="11" t="s">
        <v>27</v>
      </c>
      <c r="B14" s="12" t="s">
        <v>28</v>
      </c>
      <c r="C14" s="12" t="s">
        <v>17</v>
      </c>
      <c r="D14" s="23"/>
      <c r="E14" s="12">
        <v>40</v>
      </c>
      <c r="F14" s="21">
        <f t="shared" si="0"/>
        <v>0</v>
      </c>
    </row>
    <row r="15" spans="1:6" x14ac:dyDescent="0.25">
      <c r="A15" s="11" t="s">
        <v>29</v>
      </c>
      <c r="B15" s="12"/>
      <c r="C15" s="12"/>
      <c r="D15" s="23"/>
      <c r="E15" s="12"/>
      <c r="F15" s="21">
        <f t="shared" si="0"/>
        <v>0</v>
      </c>
    </row>
    <row r="16" spans="1:6" ht="27.6" x14ac:dyDescent="0.25">
      <c r="A16" s="11" t="s">
        <v>30</v>
      </c>
      <c r="B16" s="12" t="s">
        <v>31</v>
      </c>
      <c r="C16" s="12" t="s">
        <v>17</v>
      </c>
      <c r="D16" s="23"/>
      <c r="E16" s="12">
        <v>1210</v>
      </c>
      <c r="F16" s="21">
        <f t="shared" si="0"/>
        <v>0</v>
      </c>
    </row>
    <row r="17" spans="1:6" x14ac:dyDescent="0.25">
      <c r="A17" s="11" t="s">
        <v>32</v>
      </c>
      <c r="B17" s="12"/>
      <c r="C17" s="12"/>
      <c r="D17" s="23"/>
      <c r="E17" s="12"/>
      <c r="F17" s="21">
        <f t="shared" si="0"/>
        <v>0</v>
      </c>
    </row>
    <row r="18" spans="1:6" ht="27.6" x14ac:dyDescent="0.25">
      <c r="A18" s="11" t="s">
        <v>33</v>
      </c>
      <c r="B18" s="12" t="s">
        <v>34</v>
      </c>
      <c r="C18" s="12" t="s">
        <v>3</v>
      </c>
      <c r="D18" s="23"/>
      <c r="E18" s="12">
        <v>110</v>
      </c>
      <c r="F18" s="21">
        <f t="shared" si="0"/>
        <v>0</v>
      </c>
    </row>
    <row r="19" spans="1:6" x14ac:dyDescent="0.25">
      <c r="A19" s="11" t="s">
        <v>35</v>
      </c>
      <c r="B19" s="12"/>
      <c r="C19" s="12"/>
      <c r="D19" s="23"/>
      <c r="E19" s="12"/>
      <c r="F19" s="21">
        <f t="shared" si="0"/>
        <v>0</v>
      </c>
    </row>
    <row r="20" spans="1:6" ht="27.6" x14ac:dyDescent="0.25">
      <c r="A20" s="11" t="s">
        <v>36</v>
      </c>
      <c r="B20" s="12" t="s">
        <v>37</v>
      </c>
      <c r="C20" s="12" t="s">
        <v>38</v>
      </c>
      <c r="D20" s="23"/>
      <c r="E20" s="12">
        <v>80</v>
      </c>
      <c r="F20" s="21">
        <f t="shared" si="0"/>
        <v>0</v>
      </c>
    </row>
    <row r="21" spans="1:6" x14ac:dyDescent="0.25">
      <c r="A21" s="11" t="s">
        <v>39</v>
      </c>
      <c r="B21" s="12" t="s">
        <v>40</v>
      </c>
      <c r="C21" s="12"/>
      <c r="D21" s="23"/>
      <c r="E21" s="12"/>
      <c r="F21" s="21">
        <f t="shared" si="0"/>
        <v>0</v>
      </c>
    </row>
    <row r="22" spans="1:6" x14ac:dyDescent="0.25">
      <c r="A22" s="11" t="s">
        <v>41</v>
      </c>
      <c r="B22" s="12"/>
      <c r="C22" s="12"/>
      <c r="D22" s="23"/>
      <c r="E22" s="12"/>
      <c r="F22" s="21">
        <f t="shared" si="0"/>
        <v>0</v>
      </c>
    </row>
    <row r="23" spans="1:6" ht="27.6" x14ac:dyDescent="0.25">
      <c r="A23" s="11" t="s">
        <v>42</v>
      </c>
      <c r="B23" s="12" t="s">
        <v>43</v>
      </c>
      <c r="C23" s="12" t="s">
        <v>11</v>
      </c>
      <c r="D23" s="23"/>
      <c r="E23" s="12">
        <v>1640</v>
      </c>
      <c r="F23" s="21">
        <f t="shared" si="0"/>
        <v>0</v>
      </c>
    </row>
    <row r="24" spans="1:6" x14ac:dyDescent="0.25">
      <c r="A24" s="11" t="s">
        <v>44</v>
      </c>
      <c r="B24" s="12"/>
      <c r="C24" s="12"/>
      <c r="D24" s="23"/>
      <c r="E24" s="12"/>
      <c r="F24" s="21">
        <f t="shared" si="0"/>
        <v>0</v>
      </c>
    </row>
    <row r="25" spans="1:6" s="16" customFormat="1" x14ac:dyDescent="0.25">
      <c r="A25" s="14" t="s">
        <v>45</v>
      </c>
      <c r="B25" s="15" t="s">
        <v>46</v>
      </c>
      <c r="C25" s="15"/>
      <c r="D25" s="24"/>
      <c r="E25" s="15"/>
      <c r="F25" s="21">
        <f t="shared" si="0"/>
        <v>0</v>
      </c>
    </row>
    <row r="26" spans="1:6" x14ac:dyDescent="0.25">
      <c r="A26" s="11" t="s">
        <v>47</v>
      </c>
      <c r="B26" s="12"/>
      <c r="C26" s="12"/>
      <c r="D26" s="23"/>
      <c r="E26" s="12"/>
      <c r="F26" s="21">
        <f t="shared" si="0"/>
        <v>0</v>
      </c>
    </row>
    <row r="27" spans="1:6" ht="27.6" x14ac:dyDescent="0.25">
      <c r="A27" s="11" t="s">
        <v>48</v>
      </c>
      <c r="B27" s="12" t="s">
        <v>49</v>
      </c>
      <c r="C27" s="12" t="s">
        <v>50</v>
      </c>
      <c r="D27" s="23"/>
      <c r="E27" s="12">
        <v>5100</v>
      </c>
      <c r="F27" s="21">
        <f t="shared" si="0"/>
        <v>0</v>
      </c>
    </row>
    <row r="28" spans="1:6" ht="27.6" x14ac:dyDescent="0.25">
      <c r="A28" s="11" t="s">
        <v>51</v>
      </c>
      <c r="B28" s="12" t="s">
        <v>52</v>
      </c>
      <c r="C28" s="12" t="s">
        <v>50</v>
      </c>
      <c r="D28" s="23"/>
      <c r="E28" s="12">
        <v>4800</v>
      </c>
      <c r="F28" s="21">
        <f t="shared" si="0"/>
        <v>0</v>
      </c>
    </row>
    <row r="29" spans="1:6" ht="27.6" x14ac:dyDescent="0.25">
      <c r="A29" s="11" t="s">
        <v>53</v>
      </c>
      <c r="B29" s="12" t="s">
        <v>54</v>
      </c>
      <c r="C29" s="12" t="s">
        <v>50</v>
      </c>
      <c r="D29" s="23"/>
      <c r="E29" s="12">
        <v>2600</v>
      </c>
      <c r="F29" s="21">
        <f t="shared" si="0"/>
        <v>0</v>
      </c>
    </row>
    <row r="30" spans="1:6" ht="27.6" x14ac:dyDescent="0.25">
      <c r="A30" s="11" t="s">
        <v>55</v>
      </c>
      <c r="B30" s="12" t="s">
        <v>56</v>
      </c>
      <c r="C30" s="12" t="s">
        <v>50</v>
      </c>
      <c r="D30" s="23"/>
      <c r="E30" s="12">
        <v>2500</v>
      </c>
      <c r="F30" s="21">
        <f t="shared" si="0"/>
        <v>0</v>
      </c>
    </row>
    <row r="31" spans="1:6" ht="27.6" x14ac:dyDescent="0.25">
      <c r="A31" s="11" t="s">
        <v>57</v>
      </c>
      <c r="B31" s="12" t="s">
        <v>58</v>
      </c>
      <c r="C31" s="12" t="s">
        <v>50</v>
      </c>
      <c r="D31" s="23"/>
      <c r="E31" s="12">
        <v>4800</v>
      </c>
      <c r="F31" s="21">
        <f t="shared" si="0"/>
        <v>0</v>
      </c>
    </row>
    <row r="32" spans="1:6" ht="27.6" x14ac:dyDescent="0.25">
      <c r="A32" s="11" t="s">
        <v>59</v>
      </c>
      <c r="B32" s="12" t="s">
        <v>60</v>
      </c>
      <c r="C32" s="12" t="s">
        <v>17</v>
      </c>
      <c r="D32" s="23"/>
      <c r="E32" s="12">
        <v>800</v>
      </c>
      <c r="F32" s="21">
        <f t="shared" si="0"/>
        <v>0</v>
      </c>
    </row>
    <row r="33" spans="1:6" ht="27.6" x14ac:dyDescent="0.25">
      <c r="A33" s="11" t="s">
        <v>61</v>
      </c>
      <c r="B33" s="12" t="s">
        <v>62</v>
      </c>
      <c r="C33" s="12" t="s">
        <v>17</v>
      </c>
      <c r="D33" s="23"/>
      <c r="E33" s="12">
        <v>800</v>
      </c>
      <c r="F33" s="21">
        <f t="shared" si="0"/>
        <v>0</v>
      </c>
    </row>
    <row r="34" spans="1:6" ht="27.6" x14ac:dyDescent="0.25">
      <c r="A34" s="11" t="s">
        <v>63</v>
      </c>
      <c r="B34" s="12" t="s">
        <v>64</v>
      </c>
      <c r="C34" s="12" t="s">
        <v>50</v>
      </c>
      <c r="D34" s="23"/>
      <c r="E34" s="12">
        <v>1200</v>
      </c>
      <c r="F34" s="21">
        <f t="shared" si="0"/>
        <v>0</v>
      </c>
    </row>
    <row r="35" spans="1:6" ht="27.6" x14ac:dyDescent="0.25">
      <c r="A35" s="11" t="s">
        <v>65</v>
      </c>
      <c r="B35" s="12" t="s">
        <v>66</v>
      </c>
      <c r="C35" s="12" t="s">
        <v>50</v>
      </c>
      <c r="D35" s="23"/>
      <c r="E35" s="12">
        <v>1200</v>
      </c>
      <c r="F35" s="21">
        <f t="shared" si="0"/>
        <v>0</v>
      </c>
    </row>
    <row r="36" spans="1:6" ht="41.4" x14ac:dyDescent="0.25">
      <c r="A36" s="11" t="s">
        <v>67</v>
      </c>
      <c r="B36" s="12" t="s">
        <v>68</v>
      </c>
      <c r="C36" s="12" t="s">
        <v>50</v>
      </c>
      <c r="D36" s="23"/>
      <c r="E36" s="12">
        <v>3200</v>
      </c>
      <c r="F36" s="21">
        <f t="shared" si="0"/>
        <v>0</v>
      </c>
    </row>
    <row r="37" spans="1:6" ht="41.4" x14ac:dyDescent="0.25">
      <c r="A37" s="11" t="s">
        <v>69</v>
      </c>
      <c r="B37" s="12" t="s">
        <v>70</v>
      </c>
      <c r="C37" s="12" t="s">
        <v>50</v>
      </c>
      <c r="D37" s="23"/>
      <c r="E37" s="12">
        <v>300</v>
      </c>
      <c r="F37" s="21">
        <f t="shared" si="0"/>
        <v>0</v>
      </c>
    </row>
    <row r="38" spans="1:6" ht="27.6" x14ac:dyDescent="0.25">
      <c r="A38" s="11" t="s">
        <v>71</v>
      </c>
      <c r="B38" s="12" t="s">
        <v>72</v>
      </c>
      <c r="C38" s="12" t="s">
        <v>50</v>
      </c>
      <c r="D38" s="23"/>
      <c r="E38" s="12">
        <v>200</v>
      </c>
      <c r="F38" s="21">
        <f t="shared" si="0"/>
        <v>0</v>
      </c>
    </row>
    <row r="39" spans="1:6" ht="27.6" x14ac:dyDescent="0.25">
      <c r="A39" s="11" t="s">
        <v>73</v>
      </c>
      <c r="B39" s="12" t="s">
        <v>74</v>
      </c>
      <c r="C39" s="12" t="s">
        <v>3</v>
      </c>
      <c r="D39" s="23"/>
      <c r="E39" s="12">
        <v>50</v>
      </c>
      <c r="F39" s="21">
        <f t="shared" si="0"/>
        <v>0</v>
      </c>
    </row>
    <row r="40" spans="1:6" x14ac:dyDescent="0.25">
      <c r="A40" s="11" t="s">
        <v>75</v>
      </c>
      <c r="B40" s="12"/>
      <c r="C40" s="12"/>
      <c r="D40" s="23"/>
      <c r="E40" s="12"/>
      <c r="F40" s="21">
        <f t="shared" si="0"/>
        <v>0</v>
      </c>
    </row>
    <row r="41" spans="1:6" ht="41.4" x14ac:dyDescent="0.25">
      <c r="A41" s="11" t="s">
        <v>76</v>
      </c>
      <c r="B41" s="12" t="s">
        <v>77</v>
      </c>
      <c r="C41" s="12" t="s">
        <v>3</v>
      </c>
      <c r="D41" s="23"/>
      <c r="E41" s="12">
        <v>150</v>
      </c>
      <c r="F41" s="21">
        <f t="shared" si="0"/>
        <v>0</v>
      </c>
    </row>
    <row r="42" spans="1:6" ht="41.4" x14ac:dyDescent="0.25">
      <c r="A42" s="11" t="s">
        <v>78</v>
      </c>
      <c r="B42" s="12" t="s">
        <v>79</v>
      </c>
      <c r="C42" s="12" t="s">
        <v>3</v>
      </c>
      <c r="D42" s="23"/>
      <c r="E42" s="12">
        <v>50</v>
      </c>
      <c r="F42" s="21">
        <f t="shared" si="0"/>
        <v>0</v>
      </c>
    </row>
    <row r="43" spans="1:6" ht="27.6" x14ac:dyDescent="0.25">
      <c r="A43" s="11" t="s">
        <v>80</v>
      </c>
      <c r="B43" s="12" t="s">
        <v>81</v>
      </c>
      <c r="C43" s="12" t="s">
        <v>3</v>
      </c>
      <c r="D43" s="23"/>
      <c r="E43" s="12">
        <v>100</v>
      </c>
      <c r="F43" s="21">
        <f t="shared" si="0"/>
        <v>0</v>
      </c>
    </row>
    <row r="44" spans="1:6" ht="27.6" x14ac:dyDescent="0.25">
      <c r="A44" s="11" t="s">
        <v>82</v>
      </c>
      <c r="B44" s="12" t="s">
        <v>83</v>
      </c>
      <c r="C44" s="12" t="s">
        <v>84</v>
      </c>
      <c r="D44" s="23"/>
      <c r="E44" s="12">
        <v>20</v>
      </c>
      <c r="F44" s="21">
        <f t="shared" si="0"/>
        <v>0</v>
      </c>
    </row>
    <row r="45" spans="1:6" x14ac:dyDescent="0.25">
      <c r="A45" s="11" t="s">
        <v>85</v>
      </c>
      <c r="B45" s="12"/>
      <c r="C45" s="12"/>
      <c r="D45" s="23"/>
      <c r="E45" s="12"/>
      <c r="F45" s="21">
        <f t="shared" si="0"/>
        <v>0</v>
      </c>
    </row>
    <row r="46" spans="1:6" ht="27.6" x14ac:dyDescent="0.25">
      <c r="A46" s="11" t="s">
        <v>86</v>
      </c>
      <c r="B46" s="12" t="s">
        <v>87</v>
      </c>
      <c r="C46" s="12" t="s">
        <v>3</v>
      </c>
      <c r="D46" s="23"/>
      <c r="E46" s="12">
        <v>8</v>
      </c>
      <c r="F46" s="21">
        <f t="shared" si="0"/>
        <v>0</v>
      </c>
    </row>
    <row r="47" spans="1:6" ht="55.2" x14ac:dyDescent="0.25">
      <c r="A47" s="11" t="s">
        <v>88</v>
      </c>
      <c r="B47" s="12" t="s">
        <v>89</v>
      </c>
      <c r="C47" s="12" t="s">
        <v>3</v>
      </c>
      <c r="D47" s="23"/>
      <c r="E47" s="12">
        <v>14</v>
      </c>
      <c r="F47" s="21">
        <f t="shared" si="0"/>
        <v>0</v>
      </c>
    </row>
    <row r="48" spans="1:6" ht="55.2" x14ac:dyDescent="0.25">
      <c r="A48" s="11" t="s">
        <v>90</v>
      </c>
      <c r="B48" s="12" t="s">
        <v>91</v>
      </c>
      <c r="C48" s="12" t="s">
        <v>3</v>
      </c>
      <c r="D48" s="23"/>
      <c r="E48" s="12">
        <v>12</v>
      </c>
      <c r="F48" s="21">
        <f t="shared" si="0"/>
        <v>0</v>
      </c>
    </row>
    <row r="49" spans="1:6" x14ac:dyDescent="0.25">
      <c r="A49" s="11" t="s">
        <v>92</v>
      </c>
      <c r="B49" s="12"/>
      <c r="C49" s="12"/>
      <c r="D49" s="23"/>
      <c r="E49" s="12"/>
      <c r="F49" s="21">
        <f t="shared" si="0"/>
        <v>0</v>
      </c>
    </row>
    <row r="50" spans="1:6" ht="27.6" x14ac:dyDescent="0.25">
      <c r="A50" s="11" t="s">
        <v>93</v>
      </c>
      <c r="B50" s="12" t="s">
        <v>94</v>
      </c>
      <c r="C50" s="12" t="s">
        <v>3</v>
      </c>
      <c r="D50" s="23"/>
      <c r="E50" s="12">
        <v>20</v>
      </c>
      <c r="F50" s="21">
        <f t="shared" si="0"/>
        <v>0</v>
      </c>
    </row>
    <row r="51" spans="1:6" ht="27.6" x14ac:dyDescent="0.25">
      <c r="A51" s="11" t="s">
        <v>95</v>
      </c>
      <c r="B51" s="12" t="s">
        <v>96</v>
      </c>
      <c r="C51" s="12" t="s">
        <v>3</v>
      </c>
      <c r="D51" s="23"/>
      <c r="E51" s="12">
        <v>2</v>
      </c>
      <c r="F51" s="21">
        <f t="shared" si="0"/>
        <v>0</v>
      </c>
    </row>
    <row r="52" spans="1:6" ht="27.6" x14ac:dyDescent="0.25">
      <c r="A52" s="11" t="s">
        <v>97</v>
      </c>
      <c r="B52" s="12" t="s">
        <v>98</v>
      </c>
      <c r="C52" s="12" t="s">
        <v>3</v>
      </c>
      <c r="D52" s="23"/>
      <c r="E52" s="12">
        <v>2</v>
      </c>
      <c r="F52" s="21">
        <f t="shared" si="0"/>
        <v>0</v>
      </c>
    </row>
    <row r="53" spans="1:6" ht="27.6" x14ac:dyDescent="0.25">
      <c r="A53" s="11" t="s">
        <v>99</v>
      </c>
      <c r="B53" s="12" t="s">
        <v>100</v>
      </c>
      <c r="C53" s="12" t="s">
        <v>3</v>
      </c>
      <c r="D53" s="23"/>
      <c r="E53" s="12">
        <v>20</v>
      </c>
      <c r="F53" s="21">
        <f t="shared" si="0"/>
        <v>0</v>
      </c>
    </row>
    <row r="54" spans="1:6" ht="27.6" x14ac:dyDescent="0.25">
      <c r="A54" s="11" t="s">
        <v>101</v>
      </c>
      <c r="B54" s="12" t="s">
        <v>102</v>
      </c>
      <c r="C54" s="12" t="s">
        <v>3</v>
      </c>
      <c r="D54" s="23"/>
      <c r="E54" s="12">
        <v>15</v>
      </c>
      <c r="F54" s="21">
        <f t="shared" si="0"/>
        <v>0</v>
      </c>
    </row>
    <row r="55" spans="1:6" ht="27.6" x14ac:dyDescent="0.25">
      <c r="A55" s="11" t="s">
        <v>103</v>
      </c>
      <c r="B55" s="12" t="s">
        <v>104</v>
      </c>
      <c r="C55" s="12" t="s">
        <v>3</v>
      </c>
      <c r="D55" s="23"/>
      <c r="E55" s="12">
        <v>6</v>
      </c>
      <c r="F55" s="21">
        <f t="shared" si="0"/>
        <v>0</v>
      </c>
    </row>
    <row r="56" spans="1:6" x14ac:dyDescent="0.25">
      <c r="A56" s="11" t="s">
        <v>105</v>
      </c>
      <c r="B56" s="12"/>
      <c r="C56" s="12"/>
      <c r="D56" s="23"/>
      <c r="E56" s="12"/>
      <c r="F56" s="21">
        <f t="shared" si="0"/>
        <v>0</v>
      </c>
    </row>
    <row r="57" spans="1:6" ht="27.6" x14ac:dyDescent="0.25">
      <c r="A57" s="11" t="s">
        <v>106</v>
      </c>
      <c r="B57" s="12" t="s">
        <v>107</v>
      </c>
      <c r="C57" s="12" t="s">
        <v>50</v>
      </c>
      <c r="D57" s="23"/>
      <c r="E57" s="12">
        <v>5100</v>
      </c>
      <c r="F57" s="21">
        <f t="shared" si="0"/>
        <v>0</v>
      </c>
    </row>
    <row r="58" spans="1:6" ht="27.6" x14ac:dyDescent="0.25">
      <c r="A58" s="11" t="s">
        <v>108</v>
      </c>
      <c r="B58" s="12" t="s">
        <v>109</v>
      </c>
      <c r="C58" s="12" t="s">
        <v>50</v>
      </c>
      <c r="D58" s="23"/>
      <c r="E58" s="12">
        <v>5200</v>
      </c>
      <c r="F58" s="21">
        <f t="shared" si="0"/>
        <v>0</v>
      </c>
    </row>
    <row r="59" spans="1:6" ht="27.6" x14ac:dyDescent="0.25">
      <c r="A59" s="11" t="s">
        <v>110</v>
      </c>
      <c r="B59" s="12" t="s">
        <v>111</v>
      </c>
      <c r="C59" s="12" t="s">
        <v>50</v>
      </c>
      <c r="D59" s="23"/>
      <c r="E59" s="12">
        <v>12400</v>
      </c>
      <c r="F59" s="21">
        <f t="shared" si="0"/>
        <v>0</v>
      </c>
    </row>
    <row r="60" spans="1:6" ht="27.6" x14ac:dyDescent="0.25">
      <c r="A60" s="11" t="s">
        <v>112</v>
      </c>
      <c r="B60" s="12" t="s">
        <v>113</v>
      </c>
      <c r="C60" s="12" t="s">
        <v>50</v>
      </c>
      <c r="D60" s="23"/>
      <c r="E60" s="12">
        <v>9800</v>
      </c>
      <c r="F60" s="21">
        <f t="shared" si="0"/>
        <v>0</v>
      </c>
    </row>
    <row r="61" spans="1:6" ht="27.6" x14ac:dyDescent="0.25">
      <c r="A61" s="11" t="s">
        <v>114</v>
      </c>
      <c r="B61" s="12" t="s">
        <v>115</v>
      </c>
      <c r="C61" s="12" t="s">
        <v>50</v>
      </c>
      <c r="D61" s="23"/>
      <c r="E61" s="12">
        <v>2800</v>
      </c>
      <c r="F61" s="21">
        <f t="shared" si="0"/>
        <v>0</v>
      </c>
    </row>
    <row r="62" spans="1:6" ht="27.6" x14ac:dyDescent="0.25">
      <c r="A62" s="11" t="s">
        <v>116</v>
      </c>
      <c r="B62" s="12" t="s">
        <v>117</v>
      </c>
      <c r="C62" s="12" t="s">
        <v>50</v>
      </c>
      <c r="D62" s="23"/>
      <c r="E62" s="12">
        <v>2800</v>
      </c>
      <c r="F62" s="21">
        <f t="shared" si="0"/>
        <v>0</v>
      </c>
    </row>
    <row r="63" spans="1:6" ht="41.4" x14ac:dyDescent="0.25">
      <c r="A63" s="11" t="s">
        <v>118</v>
      </c>
      <c r="B63" s="12" t="s">
        <v>119</v>
      </c>
      <c r="C63" s="12" t="s">
        <v>50</v>
      </c>
      <c r="D63" s="23"/>
      <c r="E63" s="12">
        <v>9650</v>
      </c>
      <c r="F63" s="21">
        <f t="shared" si="0"/>
        <v>0</v>
      </c>
    </row>
    <row r="64" spans="1:6" ht="27.6" x14ac:dyDescent="0.25">
      <c r="A64" s="11" t="s">
        <v>120</v>
      </c>
      <c r="B64" s="12" t="s">
        <v>121</v>
      </c>
      <c r="C64" s="12" t="s">
        <v>50</v>
      </c>
      <c r="D64" s="23"/>
      <c r="E64" s="12">
        <v>3200</v>
      </c>
      <c r="F64" s="21">
        <f t="shared" si="0"/>
        <v>0</v>
      </c>
    </row>
    <row r="65" spans="1:6" ht="27.6" x14ac:dyDescent="0.25">
      <c r="A65" s="11" t="s">
        <v>122</v>
      </c>
      <c r="B65" s="12" t="s">
        <v>123</v>
      </c>
      <c r="C65" s="12" t="s">
        <v>50</v>
      </c>
      <c r="D65" s="23"/>
      <c r="E65" s="12">
        <v>9200</v>
      </c>
      <c r="F65" s="21">
        <f t="shared" si="0"/>
        <v>0</v>
      </c>
    </row>
    <row r="66" spans="1:6" x14ac:dyDescent="0.25">
      <c r="A66" s="11" t="s">
        <v>124</v>
      </c>
      <c r="B66" s="12"/>
      <c r="C66" s="12"/>
      <c r="D66" s="23"/>
      <c r="E66" s="12"/>
      <c r="F66" s="21">
        <f t="shared" si="0"/>
        <v>0</v>
      </c>
    </row>
    <row r="67" spans="1:6" ht="55.2" x14ac:dyDescent="0.25">
      <c r="A67" s="11" t="s">
        <v>125</v>
      </c>
      <c r="B67" s="12" t="s">
        <v>126</v>
      </c>
      <c r="C67" s="12" t="s">
        <v>50</v>
      </c>
      <c r="D67" s="23"/>
      <c r="E67" s="12">
        <v>100</v>
      </c>
      <c r="F67" s="21">
        <f t="shared" si="0"/>
        <v>0</v>
      </c>
    </row>
    <row r="68" spans="1:6" x14ac:dyDescent="0.25">
      <c r="A68" s="11" t="s">
        <v>127</v>
      </c>
      <c r="B68" s="12"/>
      <c r="C68" s="12"/>
      <c r="D68" s="23"/>
      <c r="E68" s="12"/>
      <c r="F68" s="21">
        <f t="shared" si="0"/>
        <v>0</v>
      </c>
    </row>
    <row r="69" spans="1:6" ht="41.4" x14ac:dyDescent="0.25">
      <c r="A69" s="11" t="s">
        <v>128</v>
      </c>
      <c r="B69" s="12" t="s">
        <v>129</v>
      </c>
      <c r="C69" s="12" t="s">
        <v>50</v>
      </c>
      <c r="D69" s="23"/>
      <c r="E69" s="12">
        <v>1200</v>
      </c>
      <c r="F69" s="21">
        <f t="shared" si="0"/>
        <v>0</v>
      </c>
    </row>
    <row r="70" spans="1:6" ht="41.4" x14ac:dyDescent="0.25">
      <c r="A70" s="11" t="s">
        <v>130</v>
      </c>
      <c r="B70" s="12" t="s">
        <v>131</v>
      </c>
      <c r="C70" s="12" t="s">
        <v>50</v>
      </c>
      <c r="D70" s="23"/>
      <c r="E70" s="12">
        <v>5000</v>
      </c>
      <c r="F70" s="21">
        <f t="shared" ref="F70:F133" si="1">D70*E70</f>
        <v>0</v>
      </c>
    </row>
    <row r="71" spans="1:6" ht="41.4" x14ac:dyDescent="0.25">
      <c r="A71" s="11" t="s">
        <v>132</v>
      </c>
      <c r="B71" s="12" t="s">
        <v>133</v>
      </c>
      <c r="C71" s="12" t="s">
        <v>50</v>
      </c>
      <c r="D71" s="23"/>
      <c r="E71" s="12">
        <v>6500</v>
      </c>
      <c r="F71" s="21">
        <f t="shared" si="1"/>
        <v>0</v>
      </c>
    </row>
    <row r="72" spans="1:6" ht="41.4" x14ac:dyDescent="0.25">
      <c r="A72" s="11" t="s">
        <v>134</v>
      </c>
      <c r="B72" s="12" t="s">
        <v>135</v>
      </c>
      <c r="C72" s="12" t="s">
        <v>50</v>
      </c>
      <c r="D72" s="23"/>
      <c r="E72" s="12">
        <v>200</v>
      </c>
      <c r="F72" s="21">
        <f t="shared" si="1"/>
        <v>0</v>
      </c>
    </row>
    <row r="73" spans="1:6" x14ac:dyDescent="0.25">
      <c r="A73" s="11" t="s">
        <v>136</v>
      </c>
      <c r="B73" s="12"/>
      <c r="C73" s="12"/>
      <c r="D73" s="23"/>
      <c r="E73" s="12"/>
      <c r="F73" s="21">
        <f t="shared" si="1"/>
        <v>0</v>
      </c>
    </row>
    <row r="74" spans="1:6" ht="41.4" x14ac:dyDescent="0.25">
      <c r="A74" s="11" t="s">
        <v>137</v>
      </c>
      <c r="B74" s="12" t="s">
        <v>138</v>
      </c>
      <c r="C74" s="12" t="s">
        <v>50</v>
      </c>
      <c r="D74" s="23"/>
      <c r="E74" s="12">
        <v>9250</v>
      </c>
      <c r="F74" s="21">
        <f t="shared" si="1"/>
        <v>0</v>
      </c>
    </row>
    <row r="75" spans="1:6" ht="41.4" x14ac:dyDescent="0.25">
      <c r="A75" s="11" t="s">
        <v>139</v>
      </c>
      <c r="B75" s="12" t="s">
        <v>140</v>
      </c>
      <c r="C75" s="12" t="s">
        <v>50</v>
      </c>
      <c r="D75" s="23"/>
      <c r="E75" s="12">
        <v>3000</v>
      </c>
      <c r="F75" s="21">
        <f t="shared" si="1"/>
        <v>0</v>
      </c>
    </row>
    <row r="76" spans="1:6" x14ac:dyDescent="0.25">
      <c r="A76" s="11" t="s">
        <v>141</v>
      </c>
      <c r="B76" s="12"/>
      <c r="C76" s="12"/>
      <c r="D76" s="23"/>
      <c r="E76" s="12"/>
      <c r="F76" s="21">
        <f t="shared" si="1"/>
        <v>0</v>
      </c>
    </row>
    <row r="77" spans="1:6" ht="27.6" x14ac:dyDescent="0.25">
      <c r="A77" s="11" t="s">
        <v>142</v>
      </c>
      <c r="B77" s="12" t="s">
        <v>143</v>
      </c>
      <c r="C77" s="12" t="s">
        <v>3</v>
      </c>
      <c r="D77" s="23"/>
      <c r="E77" s="12">
        <v>76</v>
      </c>
      <c r="F77" s="21">
        <f t="shared" si="1"/>
        <v>0</v>
      </c>
    </row>
    <row r="78" spans="1:6" ht="27.6" x14ac:dyDescent="0.25">
      <c r="A78" s="11" t="s">
        <v>144</v>
      </c>
      <c r="B78" s="12" t="s">
        <v>145</v>
      </c>
      <c r="C78" s="12" t="s">
        <v>3</v>
      </c>
      <c r="D78" s="23"/>
      <c r="E78" s="12">
        <v>76</v>
      </c>
      <c r="F78" s="21">
        <f t="shared" si="1"/>
        <v>0</v>
      </c>
    </row>
    <row r="79" spans="1:6" ht="27.6" x14ac:dyDescent="0.25">
      <c r="A79" s="11" t="s">
        <v>146</v>
      </c>
      <c r="B79" s="12" t="s">
        <v>147</v>
      </c>
      <c r="C79" s="12" t="s">
        <v>3</v>
      </c>
      <c r="D79" s="23"/>
      <c r="E79" s="12">
        <v>130</v>
      </c>
      <c r="F79" s="21">
        <f t="shared" si="1"/>
        <v>0</v>
      </c>
    </row>
    <row r="80" spans="1:6" ht="41.4" x14ac:dyDescent="0.25">
      <c r="A80" s="11" t="s">
        <v>148</v>
      </c>
      <c r="B80" s="12" t="s">
        <v>149</v>
      </c>
      <c r="C80" s="12" t="s">
        <v>150</v>
      </c>
      <c r="D80" s="23"/>
      <c r="E80" s="12">
        <v>56</v>
      </c>
      <c r="F80" s="21">
        <f t="shared" si="1"/>
        <v>0</v>
      </c>
    </row>
    <row r="81" spans="1:6" ht="27.6" x14ac:dyDescent="0.25">
      <c r="A81" s="11" t="s">
        <v>151</v>
      </c>
      <c r="B81" s="12" t="s">
        <v>152</v>
      </c>
      <c r="C81" s="12" t="s">
        <v>3</v>
      </c>
      <c r="D81" s="23"/>
      <c r="E81" s="12">
        <v>56</v>
      </c>
      <c r="F81" s="21">
        <f t="shared" si="1"/>
        <v>0</v>
      </c>
    </row>
    <row r="82" spans="1:6" x14ac:dyDescent="0.25">
      <c r="A82" s="11" t="s">
        <v>153</v>
      </c>
      <c r="B82" s="12"/>
      <c r="C82" s="12"/>
      <c r="D82" s="23"/>
      <c r="E82" s="12"/>
      <c r="F82" s="21">
        <f t="shared" si="1"/>
        <v>0</v>
      </c>
    </row>
    <row r="83" spans="1:6" ht="27.6" x14ac:dyDescent="0.25">
      <c r="A83" s="11" t="s">
        <v>154</v>
      </c>
      <c r="B83" s="12" t="s">
        <v>155</v>
      </c>
      <c r="C83" s="12" t="s">
        <v>3</v>
      </c>
      <c r="D83" s="23"/>
      <c r="E83" s="12">
        <v>20</v>
      </c>
      <c r="F83" s="21">
        <f t="shared" si="1"/>
        <v>0</v>
      </c>
    </row>
    <row r="84" spans="1:6" ht="27.6" x14ac:dyDescent="0.25">
      <c r="A84" s="11" t="s">
        <v>156</v>
      </c>
      <c r="B84" s="12" t="s">
        <v>157</v>
      </c>
      <c r="C84" s="12" t="s">
        <v>3</v>
      </c>
      <c r="D84" s="23"/>
      <c r="E84" s="12">
        <v>40</v>
      </c>
      <c r="F84" s="21">
        <f t="shared" si="1"/>
        <v>0</v>
      </c>
    </row>
    <row r="85" spans="1:6" ht="27.6" x14ac:dyDescent="0.25">
      <c r="A85" s="11" t="s">
        <v>158</v>
      </c>
      <c r="B85" s="12" t="s">
        <v>159</v>
      </c>
      <c r="C85" s="12" t="s">
        <v>3</v>
      </c>
      <c r="D85" s="23"/>
      <c r="E85" s="12">
        <v>10</v>
      </c>
      <c r="F85" s="21">
        <f t="shared" si="1"/>
        <v>0</v>
      </c>
    </row>
    <row r="86" spans="1:6" ht="27.6" x14ac:dyDescent="0.25">
      <c r="A86" s="11" t="s">
        <v>160</v>
      </c>
      <c r="B86" s="12" t="s">
        <v>161</v>
      </c>
      <c r="C86" s="12" t="s">
        <v>3</v>
      </c>
      <c r="D86" s="23"/>
      <c r="E86" s="12">
        <v>6</v>
      </c>
      <c r="F86" s="21">
        <f t="shared" si="1"/>
        <v>0</v>
      </c>
    </row>
    <row r="87" spans="1:6" x14ac:dyDescent="0.25">
      <c r="A87" s="11" t="s">
        <v>162</v>
      </c>
      <c r="B87" s="12"/>
      <c r="C87" s="12"/>
      <c r="D87" s="23"/>
      <c r="E87" s="12"/>
      <c r="F87" s="21">
        <f t="shared" si="1"/>
        <v>0</v>
      </c>
    </row>
    <row r="88" spans="1:6" ht="41.4" x14ac:dyDescent="0.25">
      <c r="A88" s="11" t="s">
        <v>163</v>
      </c>
      <c r="B88" s="12" t="s">
        <v>164</v>
      </c>
      <c r="C88" s="12" t="s">
        <v>3</v>
      </c>
      <c r="D88" s="23"/>
      <c r="E88" s="12">
        <v>8</v>
      </c>
      <c r="F88" s="21">
        <f t="shared" si="1"/>
        <v>0</v>
      </c>
    </row>
    <row r="89" spans="1:6" ht="41.4" x14ac:dyDescent="0.25">
      <c r="A89" s="11" t="s">
        <v>165</v>
      </c>
      <c r="B89" s="12" t="s">
        <v>166</v>
      </c>
      <c r="C89" s="12" t="s">
        <v>3</v>
      </c>
      <c r="D89" s="23"/>
      <c r="E89" s="12">
        <v>8</v>
      </c>
      <c r="F89" s="21">
        <f t="shared" si="1"/>
        <v>0</v>
      </c>
    </row>
    <row r="90" spans="1:6" x14ac:dyDescent="0.25">
      <c r="A90" s="11" t="s">
        <v>167</v>
      </c>
      <c r="B90" s="12"/>
      <c r="C90" s="12"/>
      <c r="D90" s="23"/>
      <c r="E90" s="12"/>
      <c r="F90" s="21">
        <f t="shared" si="1"/>
        <v>0</v>
      </c>
    </row>
    <row r="91" spans="1:6" ht="55.2" x14ac:dyDescent="0.25">
      <c r="A91" s="11" t="s">
        <v>168</v>
      </c>
      <c r="B91" s="12" t="s">
        <v>169</v>
      </c>
      <c r="C91" s="12" t="s">
        <v>3</v>
      </c>
      <c r="D91" s="23"/>
      <c r="E91" s="12">
        <v>30</v>
      </c>
      <c r="F91" s="21">
        <f t="shared" si="1"/>
        <v>0</v>
      </c>
    </row>
    <row r="92" spans="1:6" ht="55.2" x14ac:dyDescent="0.25">
      <c r="A92" s="11" t="s">
        <v>170</v>
      </c>
      <c r="B92" s="12" t="s">
        <v>171</v>
      </c>
      <c r="C92" s="12" t="s">
        <v>3</v>
      </c>
      <c r="D92" s="23"/>
      <c r="E92" s="12">
        <v>0</v>
      </c>
      <c r="F92" s="21">
        <f t="shared" si="1"/>
        <v>0</v>
      </c>
    </row>
    <row r="93" spans="1:6" ht="55.2" x14ac:dyDescent="0.25">
      <c r="A93" s="11" t="s">
        <v>172</v>
      </c>
      <c r="B93" s="12" t="s">
        <v>173</v>
      </c>
      <c r="C93" s="12" t="s">
        <v>3</v>
      </c>
      <c r="D93" s="23"/>
      <c r="E93" s="12">
        <v>100</v>
      </c>
      <c r="F93" s="21">
        <f t="shared" si="1"/>
        <v>0</v>
      </c>
    </row>
    <row r="94" spans="1:6" ht="55.2" x14ac:dyDescent="0.25">
      <c r="A94" s="11" t="s">
        <v>174</v>
      </c>
      <c r="B94" s="12" t="s">
        <v>175</v>
      </c>
      <c r="C94" s="12" t="s">
        <v>3</v>
      </c>
      <c r="D94" s="23"/>
      <c r="E94" s="12">
        <v>9</v>
      </c>
      <c r="F94" s="21">
        <f t="shared" si="1"/>
        <v>0</v>
      </c>
    </row>
    <row r="95" spans="1:6" ht="27.6" x14ac:dyDescent="0.25">
      <c r="A95" s="11" t="s">
        <v>176</v>
      </c>
      <c r="B95" s="12" t="s">
        <v>177</v>
      </c>
      <c r="C95" s="12" t="s">
        <v>50</v>
      </c>
      <c r="D95" s="23"/>
      <c r="E95" s="12">
        <v>30</v>
      </c>
      <c r="F95" s="21">
        <f t="shared" si="1"/>
        <v>0</v>
      </c>
    </row>
    <row r="96" spans="1:6" ht="27.6" x14ac:dyDescent="0.25">
      <c r="A96" s="11" t="s">
        <v>178</v>
      </c>
      <c r="B96" s="12" t="s">
        <v>179</v>
      </c>
      <c r="C96" s="12" t="s">
        <v>50</v>
      </c>
      <c r="D96" s="23"/>
      <c r="E96" s="12">
        <v>109</v>
      </c>
      <c r="F96" s="21">
        <f t="shared" si="1"/>
        <v>0</v>
      </c>
    </row>
    <row r="97" spans="1:6" ht="27.6" x14ac:dyDescent="0.25">
      <c r="A97" s="11" t="s">
        <v>180</v>
      </c>
      <c r="B97" s="12" t="s">
        <v>181</v>
      </c>
      <c r="C97" s="12" t="s">
        <v>3</v>
      </c>
      <c r="D97" s="23"/>
      <c r="E97" s="12">
        <v>180</v>
      </c>
      <c r="F97" s="21">
        <f t="shared" si="1"/>
        <v>0</v>
      </c>
    </row>
    <row r="98" spans="1:6" ht="27.6" x14ac:dyDescent="0.25">
      <c r="A98" s="11" t="s">
        <v>182</v>
      </c>
      <c r="B98" s="12" t="s">
        <v>183</v>
      </c>
      <c r="C98" s="12" t="s">
        <v>3</v>
      </c>
      <c r="D98" s="23"/>
      <c r="E98" s="12">
        <v>30</v>
      </c>
      <c r="F98" s="21">
        <f t="shared" si="1"/>
        <v>0</v>
      </c>
    </row>
    <row r="99" spans="1:6" ht="27.6" x14ac:dyDescent="0.25">
      <c r="A99" s="11" t="s">
        <v>184</v>
      </c>
      <c r="B99" s="12" t="s">
        <v>185</v>
      </c>
      <c r="C99" s="12" t="s">
        <v>3</v>
      </c>
      <c r="D99" s="23"/>
      <c r="E99" s="12">
        <v>20</v>
      </c>
      <c r="F99" s="21">
        <f t="shared" si="1"/>
        <v>0</v>
      </c>
    </row>
    <row r="100" spans="1:6" ht="27.6" x14ac:dyDescent="0.25">
      <c r="A100" s="11" t="s">
        <v>186</v>
      </c>
      <c r="B100" s="12" t="s">
        <v>187</v>
      </c>
      <c r="C100" s="12" t="s">
        <v>3</v>
      </c>
      <c r="D100" s="23"/>
      <c r="E100" s="12">
        <v>100</v>
      </c>
      <c r="F100" s="21">
        <f t="shared" si="1"/>
        <v>0</v>
      </c>
    </row>
    <row r="101" spans="1:6" ht="27.6" x14ac:dyDescent="0.25">
      <c r="A101" s="11" t="s">
        <v>188</v>
      </c>
      <c r="B101" s="12" t="s">
        <v>189</v>
      </c>
      <c r="C101" s="12" t="s">
        <v>3</v>
      </c>
      <c r="D101" s="23"/>
      <c r="E101" s="12">
        <v>20</v>
      </c>
      <c r="F101" s="21">
        <f t="shared" si="1"/>
        <v>0</v>
      </c>
    </row>
    <row r="102" spans="1:6" ht="27.6" x14ac:dyDescent="0.25">
      <c r="A102" s="11" t="s">
        <v>190</v>
      </c>
      <c r="B102" s="12" t="s">
        <v>191</v>
      </c>
      <c r="C102" s="12" t="s">
        <v>3</v>
      </c>
      <c r="D102" s="23"/>
      <c r="E102" s="12">
        <v>100</v>
      </c>
      <c r="F102" s="21">
        <f t="shared" si="1"/>
        <v>0</v>
      </c>
    </row>
    <row r="103" spans="1:6" ht="27.6" x14ac:dyDescent="0.25">
      <c r="A103" s="11" t="s">
        <v>192</v>
      </c>
      <c r="B103" s="12" t="s">
        <v>193</v>
      </c>
      <c r="C103" s="12" t="s">
        <v>3</v>
      </c>
      <c r="D103" s="23"/>
      <c r="E103" s="12">
        <v>180</v>
      </c>
      <c r="F103" s="21">
        <f t="shared" si="1"/>
        <v>0</v>
      </c>
    </row>
    <row r="104" spans="1:6" ht="27.6" x14ac:dyDescent="0.25">
      <c r="A104" s="11" t="s">
        <v>194</v>
      </c>
      <c r="B104" s="12" t="s">
        <v>195</v>
      </c>
      <c r="C104" s="12" t="s">
        <v>3</v>
      </c>
      <c r="D104" s="23"/>
      <c r="E104" s="12">
        <v>20</v>
      </c>
      <c r="F104" s="21">
        <f t="shared" si="1"/>
        <v>0</v>
      </c>
    </row>
    <row r="105" spans="1:6" ht="27.6" x14ac:dyDescent="0.25">
      <c r="A105" s="11" t="s">
        <v>196</v>
      </c>
      <c r="B105" s="12" t="s">
        <v>197</v>
      </c>
      <c r="C105" s="12" t="s">
        <v>3</v>
      </c>
      <c r="D105" s="23"/>
      <c r="E105" s="12">
        <v>20</v>
      </c>
      <c r="F105" s="21">
        <f t="shared" si="1"/>
        <v>0</v>
      </c>
    </row>
    <row r="106" spans="1:6" ht="27.6" x14ac:dyDescent="0.25">
      <c r="A106" s="11" t="s">
        <v>198</v>
      </c>
      <c r="B106" s="12" t="s">
        <v>199</v>
      </c>
      <c r="C106" s="12" t="s">
        <v>3</v>
      </c>
      <c r="D106" s="23"/>
      <c r="E106" s="12">
        <v>20</v>
      </c>
      <c r="F106" s="21">
        <f t="shared" si="1"/>
        <v>0</v>
      </c>
    </row>
    <row r="107" spans="1:6" ht="27.6" x14ac:dyDescent="0.25">
      <c r="A107" s="11" t="s">
        <v>200</v>
      </c>
      <c r="B107" s="12" t="s">
        <v>201</v>
      </c>
      <c r="C107" s="12" t="s">
        <v>3</v>
      </c>
      <c r="D107" s="23"/>
      <c r="E107" s="12">
        <v>40</v>
      </c>
      <c r="F107" s="21">
        <f t="shared" si="1"/>
        <v>0</v>
      </c>
    </row>
    <row r="108" spans="1:6" ht="27.6" x14ac:dyDescent="0.25">
      <c r="A108" s="11" t="s">
        <v>202</v>
      </c>
      <c r="B108" s="12" t="s">
        <v>203</v>
      </c>
      <c r="C108" s="12" t="s">
        <v>3</v>
      </c>
      <c r="D108" s="23"/>
      <c r="E108" s="12">
        <v>120</v>
      </c>
      <c r="F108" s="21">
        <f t="shared" si="1"/>
        <v>0</v>
      </c>
    </row>
    <row r="109" spans="1:6" ht="27.6" x14ac:dyDescent="0.25">
      <c r="A109" s="11" t="s">
        <v>204</v>
      </c>
      <c r="B109" s="12" t="s">
        <v>205</v>
      </c>
      <c r="C109" s="12" t="s">
        <v>3</v>
      </c>
      <c r="D109" s="23"/>
      <c r="E109" s="12">
        <v>30</v>
      </c>
      <c r="F109" s="21">
        <f t="shared" si="1"/>
        <v>0</v>
      </c>
    </row>
    <row r="110" spans="1:6" ht="41.4" x14ac:dyDescent="0.25">
      <c r="A110" s="11" t="s">
        <v>206</v>
      </c>
      <c r="B110" s="12" t="s">
        <v>207</v>
      </c>
      <c r="C110" s="12" t="s">
        <v>3</v>
      </c>
      <c r="D110" s="23"/>
      <c r="E110" s="12">
        <v>40</v>
      </c>
      <c r="F110" s="21">
        <f t="shared" si="1"/>
        <v>0</v>
      </c>
    </row>
    <row r="111" spans="1:6" x14ac:dyDescent="0.25">
      <c r="A111" s="11" t="s">
        <v>208</v>
      </c>
      <c r="B111" s="12"/>
      <c r="C111" s="12"/>
      <c r="D111" s="23"/>
      <c r="E111" s="12"/>
      <c r="F111" s="21">
        <f t="shared" si="1"/>
        <v>0</v>
      </c>
    </row>
    <row r="112" spans="1:6" ht="55.2" x14ac:dyDescent="0.25">
      <c r="A112" s="11" t="s">
        <v>209</v>
      </c>
      <c r="B112" s="12" t="s">
        <v>210</v>
      </c>
      <c r="C112" s="12" t="s">
        <v>3</v>
      </c>
      <c r="D112" s="23"/>
      <c r="E112" s="12">
        <v>30</v>
      </c>
      <c r="F112" s="21">
        <f t="shared" si="1"/>
        <v>0</v>
      </c>
    </row>
    <row r="113" spans="1:6" ht="55.2" x14ac:dyDescent="0.25">
      <c r="A113" s="11" t="s">
        <v>211</v>
      </c>
      <c r="B113" s="12" t="s">
        <v>212</v>
      </c>
      <c r="C113" s="12" t="s">
        <v>3</v>
      </c>
      <c r="D113" s="23"/>
      <c r="E113" s="12">
        <v>100</v>
      </c>
      <c r="F113" s="21">
        <f t="shared" si="1"/>
        <v>0</v>
      </c>
    </row>
    <row r="114" spans="1:6" ht="55.2" x14ac:dyDescent="0.25">
      <c r="A114" s="11" t="s">
        <v>213</v>
      </c>
      <c r="B114" s="12" t="s">
        <v>214</v>
      </c>
      <c r="C114" s="12" t="s">
        <v>3</v>
      </c>
      <c r="D114" s="23"/>
      <c r="E114" s="12">
        <v>12</v>
      </c>
      <c r="F114" s="21">
        <f t="shared" si="1"/>
        <v>0</v>
      </c>
    </row>
    <row r="115" spans="1:6" ht="41.4" x14ac:dyDescent="0.25">
      <c r="A115" s="11" t="s">
        <v>215</v>
      </c>
      <c r="B115" s="12" t="s">
        <v>216</v>
      </c>
      <c r="C115" s="12" t="s">
        <v>3</v>
      </c>
      <c r="D115" s="23"/>
      <c r="E115" s="12">
        <v>90</v>
      </c>
      <c r="F115" s="21">
        <f t="shared" si="1"/>
        <v>0</v>
      </c>
    </row>
    <row r="116" spans="1:6" x14ac:dyDescent="0.25">
      <c r="A116" s="11" t="s">
        <v>217</v>
      </c>
      <c r="B116" s="12"/>
      <c r="C116" s="12"/>
      <c r="D116" s="23"/>
      <c r="E116" s="12"/>
      <c r="F116" s="21">
        <f t="shared" si="1"/>
        <v>0</v>
      </c>
    </row>
    <row r="117" spans="1:6" ht="27.6" x14ac:dyDescent="0.25">
      <c r="A117" s="11" t="s">
        <v>218</v>
      </c>
      <c r="B117" s="12" t="s">
        <v>219</v>
      </c>
      <c r="C117" s="12" t="s">
        <v>50</v>
      </c>
      <c r="D117" s="23"/>
      <c r="E117" s="12">
        <v>1000</v>
      </c>
      <c r="F117" s="21">
        <f t="shared" si="1"/>
        <v>0</v>
      </c>
    </row>
    <row r="118" spans="1:6" x14ac:dyDescent="0.25">
      <c r="A118" s="11" t="s">
        <v>220</v>
      </c>
      <c r="B118" s="12"/>
      <c r="C118" s="12"/>
      <c r="D118" s="23"/>
      <c r="E118" s="12"/>
      <c r="F118" s="21">
        <f t="shared" si="1"/>
        <v>0</v>
      </c>
    </row>
    <row r="119" spans="1:6" ht="27.6" x14ac:dyDescent="0.25">
      <c r="A119" s="11" t="s">
        <v>221</v>
      </c>
      <c r="B119" s="12" t="s">
        <v>222</v>
      </c>
      <c r="C119" s="12" t="s">
        <v>3</v>
      </c>
      <c r="D119" s="23"/>
      <c r="E119" s="12">
        <v>5</v>
      </c>
      <c r="F119" s="21">
        <f t="shared" si="1"/>
        <v>0</v>
      </c>
    </row>
    <row r="120" spans="1:6" ht="27.6" x14ac:dyDescent="0.25">
      <c r="A120" s="11" t="s">
        <v>223</v>
      </c>
      <c r="B120" s="12" t="s">
        <v>224</v>
      </c>
      <c r="C120" s="12" t="s">
        <v>3</v>
      </c>
      <c r="D120" s="23"/>
      <c r="E120" s="12">
        <v>2</v>
      </c>
      <c r="F120" s="21">
        <f t="shared" si="1"/>
        <v>0</v>
      </c>
    </row>
    <row r="121" spans="1:6" x14ac:dyDescent="0.25">
      <c r="A121" s="11" t="s">
        <v>225</v>
      </c>
      <c r="B121" s="12"/>
      <c r="C121" s="12"/>
      <c r="D121" s="23"/>
      <c r="E121" s="12"/>
      <c r="F121" s="21">
        <f t="shared" si="1"/>
        <v>0</v>
      </c>
    </row>
    <row r="122" spans="1:6" ht="41.4" x14ac:dyDescent="0.25">
      <c r="A122" s="11" t="s">
        <v>226</v>
      </c>
      <c r="B122" s="12" t="s">
        <v>227</v>
      </c>
      <c r="C122" s="12" t="s">
        <v>228</v>
      </c>
      <c r="D122" s="23"/>
      <c r="E122" s="12">
        <v>130</v>
      </c>
      <c r="F122" s="21">
        <f t="shared" si="1"/>
        <v>0</v>
      </c>
    </row>
    <row r="123" spans="1:6" ht="41.4" x14ac:dyDescent="0.25">
      <c r="A123" s="11" t="s">
        <v>229</v>
      </c>
      <c r="B123" s="12" t="s">
        <v>230</v>
      </c>
      <c r="C123" s="12" t="s">
        <v>228</v>
      </c>
      <c r="D123" s="23"/>
      <c r="E123" s="12">
        <v>140</v>
      </c>
      <c r="F123" s="21">
        <f t="shared" si="1"/>
        <v>0</v>
      </c>
    </row>
    <row r="124" spans="1:6" ht="41.4" x14ac:dyDescent="0.25">
      <c r="A124" s="11" t="s">
        <v>231</v>
      </c>
      <c r="B124" s="12" t="s">
        <v>232</v>
      </c>
      <c r="C124" s="12" t="s">
        <v>228</v>
      </c>
      <c r="D124" s="23"/>
      <c r="E124" s="12">
        <v>36</v>
      </c>
      <c r="F124" s="21">
        <f t="shared" si="1"/>
        <v>0</v>
      </c>
    </row>
    <row r="125" spans="1:6" x14ac:dyDescent="0.25">
      <c r="A125" s="11" t="s">
        <v>233</v>
      </c>
      <c r="B125" s="12"/>
      <c r="C125" s="12"/>
      <c r="D125" s="23"/>
      <c r="E125" s="12"/>
      <c r="F125" s="21">
        <f t="shared" si="1"/>
        <v>0</v>
      </c>
    </row>
    <row r="126" spans="1:6" ht="27.6" x14ac:dyDescent="0.25">
      <c r="A126" s="11" t="s">
        <v>234</v>
      </c>
      <c r="B126" s="12" t="s">
        <v>235</v>
      </c>
      <c r="C126" s="12" t="s">
        <v>3</v>
      </c>
      <c r="D126" s="23"/>
      <c r="E126" s="12">
        <v>20</v>
      </c>
      <c r="F126" s="21">
        <f t="shared" si="1"/>
        <v>0</v>
      </c>
    </row>
    <row r="127" spans="1:6" x14ac:dyDescent="0.25">
      <c r="A127" s="11" t="s">
        <v>236</v>
      </c>
      <c r="B127" s="12"/>
      <c r="C127" s="12"/>
      <c r="D127" s="23"/>
      <c r="E127" s="12"/>
      <c r="F127" s="21">
        <f t="shared" si="1"/>
        <v>0</v>
      </c>
    </row>
    <row r="128" spans="1:6" ht="41.4" x14ac:dyDescent="0.25">
      <c r="A128" s="11" t="s">
        <v>237</v>
      </c>
      <c r="B128" s="12" t="s">
        <v>238</v>
      </c>
      <c r="C128" s="12" t="s">
        <v>84</v>
      </c>
      <c r="D128" s="23"/>
      <c r="E128" s="12">
        <v>60</v>
      </c>
      <c r="F128" s="21">
        <f t="shared" si="1"/>
        <v>0</v>
      </c>
    </row>
    <row r="129" spans="1:6" x14ac:dyDescent="0.25">
      <c r="A129" s="11" t="s">
        <v>239</v>
      </c>
      <c r="B129" s="12" t="s">
        <v>240</v>
      </c>
      <c r="C129" s="12"/>
      <c r="D129" s="23"/>
      <c r="E129" s="12"/>
      <c r="F129" s="21">
        <f t="shared" si="1"/>
        <v>0</v>
      </c>
    </row>
    <row r="130" spans="1:6" x14ac:dyDescent="0.25">
      <c r="A130" s="11" t="s">
        <v>241</v>
      </c>
      <c r="B130" s="12"/>
      <c r="C130" s="12"/>
      <c r="D130" s="23"/>
      <c r="E130" s="12"/>
      <c r="F130" s="21">
        <f t="shared" si="1"/>
        <v>0</v>
      </c>
    </row>
    <row r="131" spans="1:6" ht="27.6" x14ac:dyDescent="0.25">
      <c r="A131" s="11" t="s">
        <v>242</v>
      </c>
      <c r="B131" s="12" t="s">
        <v>243</v>
      </c>
      <c r="C131" s="12" t="s">
        <v>11</v>
      </c>
      <c r="D131" s="23"/>
      <c r="E131" s="12">
        <v>830</v>
      </c>
      <c r="F131" s="21">
        <f t="shared" si="1"/>
        <v>0</v>
      </c>
    </row>
    <row r="132" spans="1:6" s="16" customFormat="1" x14ac:dyDescent="0.25">
      <c r="A132" s="14" t="s">
        <v>244</v>
      </c>
      <c r="B132" s="15" t="s">
        <v>245</v>
      </c>
      <c r="C132" s="15"/>
      <c r="D132" s="24"/>
      <c r="E132" s="15"/>
      <c r="F132" s="21">
        <f t="shared" si="1"/>
        <v>0</v>
      </c>
    </row>
    <row r="133" spans="1:6" x14ac:dyDescent="0.25">
      <c r="A133" s="11" t="s">
        <v>246</v>
      </c>
      <c r="B133" s="12"/>
      <c r="C133" s="12"/>
      <c r="D133" s="23"/>
      <c r="E133" s="12"/>
      <c r="F133" s="21">
        <f t="shared" si="1"/>
        <v>0</v>
      </c>
    </row>
    <row r="134" spans="1:6" ht="27.6" x14ac:dyDescent="0.25">
      <c r="A134" s="11" t="s">
        <v>247</v>
      </c>
      <c r="B134" s="12" t="s">
        <v>248</v>
      </c>
      <c r="C134" s="12" t="s">
        <v>249</v>
      </c>
      <c r="D134" s="23"/>
      <c r="E134" s="12">
        <v>810</v>
      </c>
      <c r="F134" s="21">
        <f t="shared" ref="F134:F197" si="2">D134*E134</f>
        <v>0</v>
      </c>
    </row>
    <row r="135" spans="1:6" x14ac:dyDescent="0.25">
      <c r="A135" s="11" t="s">
        <v>250</v>
      </c>
      <c r="B135" s="12"/>
      <c r="C135" s="12"/>
      <c r="D135" s="23"/>
      <c r="E135" s="12"/>
      <c r="F135" s="21">
        <f t="shared" si="2"/>
        <v>0</v>
      </c>
    </row>
    <row r="136" spans="1:6" ht="27.6" x14ac:dyDescent="0.25">
      <c r="A136" s="11" t="s">
        <v>251</v>
      </c>
      <c r="B136" s="12" t="s">
        <v>252</v>
      </c>
      <c r="C136" s="12" t="s">
        <v>11</v>
      </c>
      <c r="D136" s="23"/>
      <c r="E136" s="12">
        <v>1860</v>
      </c>
      <c r="F136" s="21">
        <f t="shared" si="2"/>
        <v>0</v>
      </c>
    </row>
    <row r="137" spans="1:6" ht="27.6" x14ac:dyDescent="0.25">
      <c r="A137" s="11" t="s">
        <v>253</v>
      </c>
      <c r="B137" s="12" t="s">
        <v>254</v>
      </c>
      <c r="C137" s="12" t="s">
        <v>11</v>
      </c>
      <c r="D137" s="23"/>
      <c r="E137" s="12">
        <v>1860</v>
      </c>
      <c r="F137" s="21">
        <f t="shared" si="2"/>
        <v>0</v>
      </c>
    </row>
    <row r="138" spans="1:6" x14ac:dyDescent="0.25">
      <c r="A138" s="11" t="s">
        <v>255</v>
      </c>
      <c r="B138" s="12"/>
      <c r="C138" s="12"/>
      <c r="D138" s="23"/>
      <c r="E138" s="12"/>
      <c r="F138" s="21">
        <f t="shared" si="2"/>
        <v>0</v>
      </c>
    </row>
    <row r="139" spans="1:6" ht="27.6" x14ac:dyDescent="0.25">
      <c r="A139" s="11" t="s">
        <v>256</v>
      </c>
      <c r="B139" s="12" t="s">
        <v>257</v>
      </c>
      <c r="C139" s="12" t="s">
        <v>249</v>
      </c>
      <c r="D139" s="23"/>
      <c r="E139" s="12">
        <v>1140</v>
      </c>
      <c r="F139" s="21">
        <f t="shared" si="2"/>
        <v>0</v>
      </c>
    </row>
    <row r="140" spans="1:6" s="16" customFormat="1" x14ac:dyDescent="0.25">
      <c r="A140" s="14" t="s">
        <v>258</v>
      </c>
      <c r="B140" s="15" t="s">
        <v>259</v>
      </c>
      <c r="C140" s="15"/>
      <c r="D140" s="24"/>
      <c r="E140" s="15"/>
      <c r="F140" s="21">
        <f t="shared" si="2"/>
        <v>0</v>
      </c>
    </row>
    <row r="141" spans="1:6" x14ac:dyDescent="0.25">
      <c r="A141" s="11" t="s">
        <v>260</v>
      </c>
      <c r="B141" s="12"/>
      <c r="C141" s="12"/>
      <c r="D141" s="23"/>
      <c r="E141" s="12"/>
      <c r="F141" s="21">
        <f t="shared" si="2"/>
        <v>0</v>
      </c>
    </row>
    <row r="142" spans="1:6" ht="27.6" x14ac:dyDescent="0.25">
      <c r="A142" s="11" t="s">
        <v>261</v>
      </c>
      <c r="B142" s="12" t="s">
        <v>262</v>
      </c>
      <c r="C142" s="12" t="s">
        <v>50</v>
      </c>
      <c r="D142" s="23"/>
      <c r="E142" s="12">
        <v>2070</v>
      </c>
      <c r="F142" s="21">
        <f t="shared" si="2"/>
        <v>0</v>
      </c>
    </row>
    <row r="143" spans="1:6" x14ac:dyDescent="0.25">
      <c r="A143" s="11" t="s">
        <v>263</v>
      </c>
      <c r="B143" s="12"/>
      <c r="C143" s="12"/>
      <c r="D143" s="23"/>
      <c r="E143" s="12"/>
      <c r="F143" s="21">
        <f t="shared" si="2"/>
        <v>0</v>
      </c>
    </row>
    <row r="144" spans="1:6" ht="27.6" x14ac:dyDescent="0.25">
      <c r="A144" s="11" t="s">
        <v>264</v>
      </c>
      <c r="B144" s="12" t="s">
        <v>265</v>
      </c>
      <c r="C144" s="12" t="s">
        <v>50</v>
      </c>
      <c r="D144" s="23"/>
      <c r="E144" s="12">
        <v>660</v>
      </c>
      <c r="F144" s="21">
        <f t="shared" si="2"/>
        <v>0</v>
      </c>
    </row>
    <row r="145" spans="1:6" x14ac:dyDescent="0.25">
      <c r="A145" s="11" t="s">
        <v>266</v>
      </c>
      <c r="B145" s="12"/>
      <c r="C145" s="12"/>
      <c r="D145" s="23"/>
      <c r="E145" s="12"/>
      <c r="F145" s="21">
        <f t="shared" si="2"/>
        <v>0</v>
      </c>
    </row>
    <row r="146" spans="1:6" ht="27.6" x14ac:dyDescent="0.25">
      <c r="A146" s="11" t="s">
        <v>267</v>
      </c>
      <c r="B146" s="12" t="s">
        <v>268</v>
      </c>
      <c r="C146" s="12" t="s">
        <v>50</v>
      </c>
      <c r="D146" s="23"/>
      <c r="E146" s="12">
        <v>730</v>
      </c>
      <c r="F146" s="21">
        <f t="shared" si="2"/>
        <v>0</v>
      </c>
    </row>
    <row r="147" spans="1:6" ht="27.6" x14ac:dyDescent="0.25">
      <c r="A147" s="11" t="s">
        <v>269</v>
      </c>
      <c r="B147" s="12" t="s">
        <v>270</v>
      </c>
      <c r="C147" s="12" t="s">
        <v>50</v>
      </c>
      <c r="D147" s="23"/>
      <c r="E147" s="12">
        <v>380</v>
      </c>
      <c r="F147" s="21">
        <f t="shared" si="2"/>
        <v>0</v>
      </c>
    </row>
    <row r="148" spans="1:6" x14ac:dyDescent="0.25">
      <c r="A148" s="11" t="s">
        <v>271</v>
      </c>
      <c r="B148" s="12"/>
      <c r="C148" s="12"/>
      <c r="D148" s="23"/>
      <c r="E148" s="12"/>
      <c r="F148" s="21">
        <f t="shared" si="2"/>
        <v>0</v>
      </c>
    </row>
    <row r="149" spans="1:6" ht="27.6" x14ac:dyDescent="0.25">
      <c r="A149" s="11" t="s">
        <v>272</v>
      </c>
      <c r="B149" s="12" t="s">
        <v>273</v>
      </c>
      <c r="C149" s="12" t="s">
        <v>38</v>
      </c>
      <c r="D149" s="23"/>
      <c r="E149" s="12">
        <v>70</v>
      </c>
      <c r="F149" s="21">
        <f t="shared" si="2"/>
        <v>0</v>
      </c>
    </row>
    <row r="150" spans="1:6" x14ac:dyDescent="0.25">
      <c r="A150" s="11" t="s">
        <v>274</v>
      </c>
      <c r="B150" s="12" t="s">
        <v>275</v>
      </c>
      <c r="C150" s="12"/>
      <c r="D150" s="23"/>
      <c r="E150" s="12"/>
      <c r="F150" s="21">
        <f t="shared" si="2"/>
        <v>0</v>
      </c>
    </row>
    <row r="151" spans="1:6" x14ac:dyDescent="0.25">
      <c r="A151" s="11" t="s">
        <v>276</v>
      </c>
      <c r="B151" s="12"/>
      <c r="C151" s="12"/>
      <c r="D151" s="23"/>
      <c r="E151" s="12"/>
      <c r="F151" s="21">
        <f t="shared" si="2"/>
        <v>0</v>
      </c>
    </row>
    <row r="152" spans="1:6" ht="27.6" x14ac:dyDescent="0.25">
      <c r="A152" s="11" t="s">
        <v>277</v>
      </c>
      <c r="B152" s="12" t="s">
        <v>278</v>
      </c>
      <c r="C152" s="12" t="s">
        <v>279</v>
      </c>
      <c r="D152" s="23"/>
      <c r="E152" s="12">
        <v>540</v>
      </c>
      <c r="F152" s="21">
        <f t="shared" si="2"/>
        <v>0</v>
      </c>
    </row>
    <row r="153" spans="1:6" s="17" customFormat="1" x14ac:dyDescent="0.25">
      <c r="A153" s="2" t="s">
        <v>280</v>
      </c>
      <c r="B153" s="3" t="s">
        <v>281</v>
      </c>
      <c r="C153" s="3"/>
      <c r="D153" s="25"/>
      <c r="E153" s="3"/>
      <c r="F153" s="21">
        <f t="shared" si="2"/>
        <v>0</v>
      </c>
    </row>
    <row r="154" spans="1:6" x14ac:dyDescent="0.25">
      <c r="A154" s="11"/>
      <c r="B154" s="12"/>
      <c r="C154" s="12"/>
      <c r="D154" s="23"/>
      <c r="E154" s="12"/>
      <c r="F154" s="21">
        <f t="shared" si="2"/>
        <v>0</v>
      </c>
    </row>
    <row r="155" spans="1:6" x14ac:dyDescent="0.25">
      <c r="A155" s="11"/>
      <c r="B155" s="12"/>
      <c r="C155" s="12"/>
      <c r="D155" s="23"/>
      <c r="E155" s="12"/>
      <c r="F155" s="21">
        <f t="shared" si="2"/>
        <v>0</v>
      </c>
    </row>
    <row r="156" spans="1:6" x14ac:dyDescent="0.25">
      <c r="A156" s="11" t="s">
        <v>282</v>
      </c>
      <c r="B156" s="12"/>
      <c r="C156" s="12"/>
      <c r="D156" s="23"/>
      <c r="E156" s="12"/>
      <c r="F156" s="21">
        <f t="shared" si="2"/>
        <v>0</v>
      </c>
    </row>
    <row r="157" spans="1:6" ht="41.4" x14ac:dyDescent="0.25">
      <c r="A157" s="11" t="s">
        <v>283</v>
      </c>
      <c r="B157" s="12" t="s">
        <v>284</v>
      </c>
      <c r="C157" s="12" t="s">
        <v>50</v>
      </c>
      <c r="D157" s="23"/>
      <c r="E157" s="12">
        <v>110</v>
      </c>
      <c r="F157" s="21">
        <f t="shared" si="2"/>
        <v>0</v>
      </c>
    </row>
    <row r="158" spans="1:6" x14ac:dyDescent="0.25">
      <c r="A158" s="11" t="s">
        <v>285</v>
      </c>
      <c r="B158" s="12"/>
      <c r="C158" s="12"/>
      <c r="D158" s="23"/>
      <c r="E158" s="12"/>
      <c r="F158" s="21">
        <f t="shared" si="2"/>
        <v>0</v>
      </c>
    </row>
    <row r="159" spans="1:6" ht="27.6" x14ac:dyDescent="0.25">
      <c r="A159" s="11" t="s">
        <v>286</v>
      </c>
      <c r="B159" s="12" t="s">
        <v>287</v>
      </c>
      <c r="C159" s="12" t="s">
        <v>11</v>
      </c>
      <c r="D159" s="23"/>
      <c r="E159" s="12">
        <v>21000</v>
      </c>
      <c r="F159" s="21">
        <f t="shared" si="2"/>
        <v>0</v>
      </c>
    </row>
    <row r="160" spans="1:6" ht="41.4" x14ac:dyDescent="0.25">
      <c r="A160" s="11" t="s">
        <v>288</v>
      </c>
      <c r="B160" s="12" t="s">
        <v>289</v>
      </c>
      <c r="C160" s="12" t="s">
        <v>11</v>
      </c>
      <c r="D160" s="23"/>
      <c r="E160" s="12">
        <v>630</v>
      </c>
      <c r="F160" s="21">
        <f t="shared" si="2"/>
        <v>0</v>
      </c>
    </row>
    <row r="161" spans="1:6" ht="41.4" x14ac:dyDescent="0.25">
      <c r="A161" s="11" t="s">
        <v>290</v>
      </c>
      <c r="B161" s="12" t="s">
        <v>291</v>
      </c>
      <c r="C161" s="12" t="s">
        <v>11</v>
      </c>
      <c r="D161" s="23"/>
      <c r="E161" s="12">
        <v>630</v>
      </c>
      <c r="F161" s="21">
        <f t="shared" si="2"/>
        <v>0</v>
      </c>
    </row>
    <row r="162" spans="1:6" ht="27.6" x14ac:dyDescent="0.25">
      <c r="A162" s="11" t="s">
        <v>292</v>
      </c>
      <c r="B162" s="12" t="s">
        <v>293</v>
      </c>
      <c r="C162" s="12" t="s">
        <v>11</v>
      </c>
      <c r="D162" s="23"/>
      <c r="E162" s="12">
        <v>21630</v>
      </c>
      <c r="F162" s="21">
        <f t="shared" si="2"/>
        <v>0</v>
      </c>
    </row>
    <row r="163" spans="1:6" ht="55.2" x14ac:dyDescent="0.25">
      <c r="A163" s="11" t="s">
        <v>294</v>
      </c>
      <c r="B163" s="12" t="s">
        <v>295</v>
      </c>
      <c r="C163" s="12" t="s">
        <v>11</v>
      </c>
      <c r="D163" s="23"/>
      <c r="E163" s="12">
        <v>105</v>
      </c>
      <c r="F163" s="21">
        <f t="shared" si="2"/>
        <v>0</v>
      </c>
    </row>
    <row r="164" spans="1:6" ht="41.4" x14ac:dyDescent="0.25">
      <c r="A164" s="11" t="s">
        <v>296</v>
      </c>
      <c r="B164" s="12" t="s">
        <v>297</v>
      </c>
      <c r="C164" s="12" t="s">
        <v>3</v>
      </c>
      <c r="D164" s="23"/>
      <c r="E164" s="12">
        <v>420</v>
      </c>
      <c r="F164" s="21">
        <f t="shared" si="2"/>
        <v>0</v>
      </c>
    </row>
    <row r="165" spans="1:6" ht="27.6" x14ac:dyDescent="0.25">
      <c r="A165" s="11" t="s">
        <v>298</v>
      </c>
      <c r="B165" s="12" t="s">
        <v>299</v>
      </c>
      <c r="C165" s="12" t="s">
        <v>11</v>
      </c>
      <c r="D165" s="23"/>
      <c r="E165" s="12">
        <v>1000</v>
      </c>
      <c r="F165" s="21">
        <f t="shared" si="2"/>
        <v>0</v>
      </c>
    </row>
    <row r="166" spans="1:6" x14ac:dyDescent="0.25">
      <c r="A166" s="11" t="s">
        <v>300</v>
      </c>
      <c r="B166" s="12"/>
      <c r="C166" s="12"/>
      <c r="D166" s="23"/>
      <c r="E166" s="12"/>
      <c r="F166" s="21">
        <f t="shared" si="2"/>
        <v>0</v>
      </c>
    </row>
    <row r="167" spans="1:6" ht="27.6" x14ac:dyDescent="0.25">
      <c r="A167" s="11" t="s">
        <v>301</v>
      </c>
      <c r="B167" s="12" t="s">
        <v>302</v>
      </c>
      <c r="C167" s="12" t="s">
        <v>50</v>
      </c>
      <c r="D167" s="23"/>
      <c r="E167" s="12">
        <v>180</v>
      </c>
      <c r="F167" s="21">
        <f t="shared" si="2"/>
        <v>0</v>
      </c>
    </row>
    <row r="168" spans="1:6" ht="27.6" x14ac:dyDescent="0.25">
      <c r="A168" s="11" t="s">
        <v>303</v>
      </c>
      <c r="B168" s="12" t="s">
        <v>304</v>
      </c>
      <c r="C168" s="12" t="s">
        <v>50</v>
      </c>
      <c r="D168" s="23"/>
      <c r="E168" s="12">
        <v>2110</v>
      </c>
      <c r="F168" s="21">
        <f t="shared" si="2"/>
        <v>0</v>
      </c>
    </row>
    <row r="169" spans="1:6" ht="27.6" x14ac:dyDescent="0.25">
      <c r="A169" s="11" t="s">
        <v>305</v>
      </c>
      <c r="B169" s="12" t="s">
        <v>306</v>
      </c>
      <c r="C169" s="12" t="s">
        <v>50</v>
      </c>
      <c r="D169" s="23"/>
      <c r="E169" s="12">
        <v>170</v>
      </c>
      <c r="F169" s="21">
        <f t="shared" si="2"/>
        <v>0</v>
      </c>
    </row>
    <row r="170" spans="1:6" ht="27.6" x14ac:dyDescent="0.25">
      <c r="A170" s="11" t="s">
        <v>307</v>
      </c>
      <c r="B170" s="12" t="s">
        <v>308</v>
      </c>
      <c r="C170" s="12" t="s">
        <v>50</v>
      </c>
      <c r="D170" s="23"/>
      <c r="E170" s="12">
        <v>100</v>
      </c>
      <c r="F170" s="21">
        <f t="shared" si="2"/>
        <v>0</v>
      </c>
    </row>
    <row r="171" spans="1:6" ht="27.6" x14ac:dyDescent="0.25">
      <c r="A171" s="11" t="s">
        <v>309</v>
      </c>
      <c r="B171" s="12" t="s">
        <v>310</v>
      </c>
      <c r="C171" s="12" t="s">
        <v>3</v>
      </c>
      <c r="D171" s="23"/>
      <c r="E171" s="12">
        <v>20</v>
      </c>
      <c r="F171" s="21">
        <f t="shared" si="2"/>
        <v>0</v>
      </c>
    </row>
    <row r="172" spans="1:6" ht="27.6" x14ac:dyDescent="0.25">
      <c r="A172" s="11" t="s">
        <v>311</v>
      </c>
      <c r="B172" s="12" t="s">
        <v>312</v>
      </c>
      <c r="C172" s="12" t="s">
        <v>50</v>
      </c>
      <c r="D172" s="23"/>
      <c r="E172" s="12">
        <v>4220</v>
      </c>
      <c r="F172" s="21">
        <f t="shared" si="2"/>
        <v>0</v>
      </c>
    </row>
    <row r="173" spans="1:6" ht="27.6" x14ac:dyDescent="0.25">
      <c r="A173" s="11" t="s">
        <v>313</v>
      </c>
      <c r="B173" s="12" t="s">
        <v>314</v>
      </c>
      <c r="C173" s="12" t="s">
        <v>50</v>
      </c>
      <c r="D173" s="23"/>
      <c r="E173" s="12">
        <v>550</v>
      </c>
      <c r="F173" s="21">
        <f t="shared" si="2"/>
        <v>0</v>
      </c>
    </row>
    <row r="174" spans="1:6" ht="27.6" x14ac:dyDescent="0.25">
      <c r="A174" s="11" t="s">
        <v>315</v>
      </c>
      <c r="B174" s="12" t="s">
        <v>316</v>
      </c>
      <c r="C174" s="12" t="s">
        <v>50</v>
      </c>
      <c r="D174" s="23"/>
      <c r="E174" s="12">
        <v>980</v>
      </c>
      <c r="F174" s="21">
        <f t="shared" si="2"/>
        <v>0</v>
      </c>
    </row>
    <row r="175" spans="1:6" ht="27.6" x14ac:dyDescent="0.25">
      <c r="A175" s="11" t="s">
        <v>317</v>
      </c>
      <c r="B175" s="12" t="s">
        <v>318</v>
      </c>
      <c r="C175" s="12" t="s">
        <v>50</v>
      </c>
      <c r="D175" s="23"/>
      <c r="E175" s="12">
        <v>120</v>
      </c>
      <c r="F175" s="21">
        <f t="shared" si="2"/>
        <v>0</v>
      </c>
    </row>
    <row r="176" spans="1:6" ht="27.6" x14ac:dyDescent="0.25">
      <c r="A176" s="11" t="s">
        <v>319</v>
      </c>
      <c r="B176" s="12" t="s">
        <v>320</v>
      </c>
      <c r="C176" s="12" t="s">
        <v>50</v>
      </c>
      <c r="D176" s="23"/>
      <c r="E176" s="12">
        <v>120</v>
      </c>
      <c r="F176" s="21">
        <f t="shared" si="2"/>
        <v>0</v>
      </c>
    </row>
    <row r="177" spans="1:6" s="17" customFormat="1" x14ac:dyDescent="0.25">
      <c r="A177" s="2" t="s">
        <v>321</v>
      </c>
      <c r="B177" s="3" t="s">
        <v>322</v>
      </c>
      <c r="C177" s="3"/>
      <c r="D177" s="25"/>
      <c r="E177" s="3"/>
      <c r="F177" s="21">
        <f t="shared" si="2"/>
        <v>0</v>
      </c>
    </row>
    <row r="178" spans="1:6" x14ac:dyDescent="0.25">
      <c r="A178" s="11" t="s">
        <v>323</v>
      </c>
      <c r="B178" s="12"/>
      <c r="C178" s="12"/>
      <c r="D178" s="23"/>
      <c r="E178" s="12"/>
      <c r="F178" s="21">
        <f t="shared" si="2"/>
        <v>0</v>
      </c>
    </row>
    <row r="179" spans="1:6" x14ac:dyDescent="0.25">
      <c r="A179" s="11" t="s">
        <v>324</v>
      </c>
      <c r="B179" s="12"/>
      <c r="C179" s="12" t="s">
        <v>325</v>
      </c>
      <c r="D179" s="23"/>
      <c r="E179" s="12"/>
      <c r="F179" s="21">
        <f t="shared" si="2"/>
        <v>0</v>
      </c>
    </row>
    <row r="180" spans="1:6" ht="41.4" x14ac:dyDescent="0.25">
      <c r="A180" s="11" t="s">
        <v>326</v>
      </c>
      <c r="B180" s="12" t="s">
        <v>327</v>
      </c>
      <c r="C180" s="12" t="s">
        <v>11</v>
      </c>
      <c r="D180" s="23"/>
      <c r="E180" s="12">
        <v>600</v>
      </c>
      <c r="F180" s="21">
        <f t="shared" si="2"/>
        <v>0</v>
      </c>
    </row>
    <row r="181" spans="1:6" ht="27.6" x14ac:dyDescent="0.25">
      <c r="A181" s="11" t="s">
        <v>328</v>
      </c>
      <c r="B181" s="12" t="s">
        <v>329</v>
      </c>
      <c r="C181" s="12" t="s">
        <v>11</v>
      </c>
      <c r="D181" s="23"/>
      <c r="E181" s="12">
        <v>600</v>
      </c>
      <c r="F181" s="21">
        <f t="shared" si="2"/>
        <v>0</v>
      </c>
    </row>
    <row r="182" spans="1:6" ht="27.6" x14ac:dyDescent="0.25">
      <c r="A182" s="11" t="s">
        <v>330</v>
      </c>
      <c r="B182" s="12" t="s">
        <v>331</v>
      </c>
      <c r="C182" s="12" t="s">
        <v>17</v>
      </c>
      <c r="D182" s="23"/>
      <c r="E182" s="12">
        <v>735</v>
      </c>
      <c r="F182" s="21">
        <f t="shared" si="2"/>
        <v>0</v>
      </c>
    </row>
    <row r="183" spans="1:6" ht="55.2" x14ac:dyDescent="0.25">
      <c r="A183" s="11" t="s">
        <v>332</v>
      </c>
      <c r="B183" s="12" t="s">
        <v>333</v>
      </c>
      <c r="C183" s="12" t="s">
        <v>334</v>
      </c>
      <c r="D183" s="23"/>
      <c r="E183" s="12">
        <v>530</v>
      </c>
      <c r="F183" s="21">
        <f t="shared" si="2"/>
        <v>0</v>
      </c>
    </row>
    <row r="184" spans="1:6" x14ac:dyDescent="0.25">
      <c r="A184" s="11" t="s">
        <v>335</v>
      </c>
      <c r="B184" s="12"/>
      <c r="C184" s="12"/>
      <c r="D184" s="23"/>
      <c r="E184" s="12"/>
      <c r="F184" s="21">
        <f t="shared" si="2"/>
        <v>0</v>
      </c>
    </row>
    <row r="185" spans="1:6" ht="27.6" x14ac:dyDescent="0.25">
      <c r="A185" s="11" t="s">
        <v>336</v>
      </c>
      <c r="B185" s="12" t="s">
        <v>337</v>
      </c>
      <c r="C185" s="12" t="s">
        <v>38</v>
      </c>
      <c r="D185" s="23"/>
      <c r="E185" s="12">
        <v>40</v>
      </c>
      <c r="F185" s="21">
        <f t="shared" si="2"/>
        <v>0</v>
      </c>
    </row>
    <row r="186" spans="1:6" ht="27.6" x14ac:dyDescent="0.25">
      <c r="A186" s="11" t="s">
        <v>338</v>
      </c>
      <c r="B186" s="12" t="s">
        <v>339</v>
      </c>
      <c r="C186" s="12" t="s">
        <v>38</v>
      </c>
      <c r="D186" s="23"/>
      <c r="E186" s="12">
        <v>84</v>
      </c>
      <c r="F186" s="21">
        <f t="shared" si="2"/>
        <v>0</v>
      </c>
    </row>
    <row r="187" spans="1:6" ht="27.6" x14ac:dyDescent="0.25">
      <c r="A187" s="11" t="s">
        <v>340</v>
      </c>
      <c r="B187" s="12" t="s">
        <v>341</v>
      </c>
      <c r="C187" s="12" t="s">
        <v>17</v>
      </c>
      <c r="D187" s="23"/>
      <c r="E187" s="12">
        <v>21</v>
      </c>
      <c r="F187" s="21">
        <f t="shared" si="2"/>
        <v>0</v>
      </c>
    </row>
    <row r="188" spans="1:6" x14ac:dyDescent="0.25">
      <c r="A188" s="11" t="s">
        <v>342</v>
      </c>
      <c r="B188" s="12"/>
      <c r="C188" s="12">
        <v>0</v>
      </c>
      <c r="D188" s="23"/>
      <c r="E188" s="12"/>
      <c r="F188" s="21">
        <f t="shared" si="2"/>
        <v>0</v>
      </c>
    </row>
    <row r="189" spans="1:6" ht="27.6" x14ac:dyDescent="0.25">
      <c r="A189" s="11" t="s">
        <v>343</v>
      </c>
      <c r="B189" s="12" t="s">
        <v>344</v>
      </c>
      <c r="C189" s="12" t="s">
        <v>3</v>
      </c>
      <c r="D189" s="23"/>
      <c r="E189" s="12">
        <v>2000</v>
      </c>
      <c r="F189" s="21">
        <f t="shared" si="2"/>
        <v>0</v>
      </c>
    </row>
    <row r="190" spans="1:6" ht="27.6" x14ac:dyDescent="0.25">
      <c r="A190" s="11" t="s">
        <v>345</v>
      </c>
      <c r="B190" s="12" t="s">
        <v>346</v>
      </c>
      <c r="C190" s="12" t="s">
        <v>3</v>
      </c>
      <c r="D190" s="23"/>
      <c r="E190" s="12">
        <v>2000</v>
      </c>
      <c r="F190" s="21">
        <f t="shared" si="2"/>
        <v>0</v>
      </c>
    </row>
    <row r="191" spans="1:6" ht="27.6" x14ac:dyDescent="0.25">
      <c r="A191" s="11" t="s">
        <v>347</v>
      </c>
      <c r="B191" s="12" t="s">
        <v>348</v>
      </c>
      <c r="C191" s="12" t="s">
        <v>349</v>
      </c>
      <c r="D191" s="23"/>
      <c r="E191" s="12">
        <v>2520</v>
      </c>
      <c r="F191" s="21">
        <f t="shared" si="2"/>
        <v>0</v>
      </c>
    </row>
    <row r="192" spans="1:6" ht="27.6" x14ac:dyDescent="0.25">
      <c r="A192" s="11" t="s">
        <v>350</v>
      </c>
      <c r="B192" s="12" t="s">
        <v>351</v>
      </c>
      <c r="C192" s="12" t="s">
        <v>3</v>
      </c>
      <c r="D192" s="23"/>
      <c r="E192" s="12">
        <v>160</v>
      </c>
      <c r="F192" s="21">
        <f t="shared" si="2"/>
        <v>0</v>
      </c>
    </row>
    <row r="193" spans="1:6" ht="27.6" x14ac:dyDescent="0.25">
      <c r="A193" s="11" t="s">
        <v>352</v>
      </c>
      <c r="B193" s="12" t="s">
        <v>353</v>
      </c>
      <c r="C193" s="12" t="s">
        <v>3</v>
      </c>
      <c r="D193" s="23"/>
      <c r="E193" s="12">
        <v>2</v>
      </c>
      <c r="F193" s="21">
        <f t="shared" si="2"/>
        <v>0</v>
      </c>
    </row>
    <row r="194" spans="1:6" ht="27.6" x14ac:dyDescent="0.25">
      <c r="A194" s="11" t="s">
        <v>354</v>
      </c>
      <c r="B194" s="12" t="s">
        <v>355</v>
      </c>
      <c r="C194" s="12" t="s">
        <v>3</v>
      </c>
      <c r="D194" s="23"/>
      <c r="E194" s="12">
        <v>1</v>
      </c>
      <c r="F194" s="21">
        <f t="shared" si="2"/>
        <v>0</v>
      </c>
    </row>
    <row r="195" spans="1:6" ht="27.6" x14ac:dyDescent="0.25">
      <c r="A195" s="11" t="s">
        <v>356</v>
      </c>
      <c r="B195" s="12" t="s">
        <v>357</v>
      </c>
      <c r="C195" s="12" t="s">
        <v>3</v>
      </c>
      <c r="D195" s="23"/>
      <c r="E195" s="12">
        <v>105</v>
      </c>
      <c r="F195" s="21">
        <f t="shared" si="2"/>
        <v>0</v>
      </c>
    </row>
    <row r="196" spans="1:6" ht="27.6" x14ac:dyDescent="0.25">
      <c r="A196" s="11" t="s">
        <v>358</v>
      </c>
      <c r="B196" s="12" t="s">
        <v>359</v>
      </c>
      <c r="C196" s="12" t="s">
        <v>3</v>
      </c>
      <c r="D196" s="23"/>
      <c r="E196" s="12">
        <v>105</v>
      </c>
      <c r="F196" s="21">
        <f t="shared" si="2"/>
        <v>0</v>
      </c>
    </row>
    <row r="197" spans="1:6" ht="27.6" x14ac:dyDescent="0.25">
      <c r="A197" s="11" t="s">
        <v>360</v>
      </c>
      <c r="B197" s="12" t="s">
        <v>361</v>
      </c>
      <c r="C197" s="12" t="s">
        <v>3</v>
      </c>
      <c r="D197" s="23"/>
      <c r="E197" s="12">
        <v>105</v>
      </c>
      <c r="F197" s="21">
        <f t="shared" si="2"/>
        <v>0</v>
      </c>
    </row>
    <row r="198" spans="1:6" x14ac:dyDescent="0.25">
      <c r="A198" s="11" t="s">
        <v>362</v>
      </c>
      <c r="B198" s="12" t="s">
        <v>363</v>
      </c>
      <c r="C198" s="12" t="s">
        <v>325</v>
      </c>
      <c r="D198" s="23"/>
      <c r="E198" s="12"/>
      <c r="F198" s="21">
        <f t="shared" ref="F198:F261" si="3">D198*E198</f>
        <v>0</v>
      </c>
    </row>
    <row r="199" spans="1:6" ht="27.6" x14ac:dyDescent="0.25">
      <c r="A199" s="11" t="s">
        <v>364</v>
      </c>
      <c r="B199" s="12" t="s">
        <v>365</v>
      </c>
      <c r="C199" s="12" t="s">
        <v>3</v>
      </c>
      <c r="D199" s="23"/>
      <c r="E199" s="12">
        <v>11</v>
      </c>
      <c r="F199" s="21">
        <f t="shared" si="3"/>
        <v>0</v>
      </c>
    </row>
    <row r="200" spans="1:6" ht="41.4" x14ac:dyDescent="0.25">
      <c r="A200" s="11" t="s">
        <v>366</v>
      </c>
      <c r="B200" s="12" t="s">
        <v>367</v>
      </c>
      <c r="C200" s="12" t="s">
        <v>3</v>
      </c>
      <c r="D200" s="23"/>
      <c r="E200" s="12">
        <v>12</v>
      </c>
      <c r="F200" s="21">
        <f t="shared" si="3"/>
        <v>0</v>
      </c>
    </row>
    <row r="201" spans="1:6" ht="27.6" x14ac:dyDescent="0.25">
      <c r="A201" s="11" t="s">
        <v>368</v>
      </c>
      <c r="B201" s="12" t="s">
        <v>369</v>
      </c>
      <c r="C201" s="12" t="s">
        <v>3</v>
      </c>
      <c r="D201" s="23"/>
      <c r="E201" s="12">
        <v>12</v>
      </c>
      <c r="F201" s="21">
        <f t="shared" si="3"/>
        <v>0</v>
      </c>
    </row>
    <row r="202" spans="1:6" x14ac:dyDescent="0.25">
      <c r="A202" s="11" t="s">
        <v>370</v>
      </c>
      <c r="B202" s="12"/>
      <c r="C202" s="12"/>
      <c r="D202" s="23"/>
      <c r="E202" s="12"/>
      <c r="F202" s="21">
        <f t="shared" si="3"/>
        <v>0</v>
      </c>
    </row>
    <row r="203" spans="1:6" ht="27.6" x14ac:dyDescent="0.25">
      <c r="A203" s="11" t="s">
        <v>371</v>
      </c>
      <c r="B203" s="12" t="s">
        <v>372</v>
      </c>
      <c r="C203" s="12" t="s">
        <v>3</v>
      </c>
      <c r="D203" s="23"/>
      <c r="E203" s="12">
        <v>60</v>
      </c>
      <c r="F203" s="21">
        <f t="shared" si="3"/>
        <v>0</v>
      </c>
    </row>
    <row r="204" spans="1:6" ht="41.4" x14ac:dyDescent="0.25">
      <c r="A204" s="11" t="s">
        <v>373</v>
      </c>
      <c r="B204" s="12" t="s">
        <v>374</v>
      </c>
      <c r="C204" s="12" t="s">
        <v>3</v>
      </c>
      <c r="D204" s="23"/>
      <c r="E204" s="12">
        <v>12</v>
      </c>
      <c r="F204" s="21">
        <f t="shared" si="3"/>
        <v>0</v>
      </c>
    </row>
    <row r="205" spans="1:6" ht="27.6" x14ac:dyDescent="0.25">
      <c r="A205" s="11" t="s">
        <v>375</v>
      </c>
      <c r="B205" s="12" t="s">
        <v>376</v>
      </c>
      <c r="C205" s="12" t="s">
        <v>3</v>
      </c>
      <c r="D205" s="23"/>
      <c r="E205" s="12">
        <v>12</v>
      </c>
      <c r="F205" s="21">
        <f t="shared" si="3"/>
        <v>0</v>
      </c>
    </row>
    <row r="206" spans="1:6" ht="27.6" x14ac:dyDescent="0.25">
      <c r="A206" s="11" t="s">
        <v>377</v>
      </c>
      <c r="B206" s="12" t="s">
        <v>378</v>
      </c>
      <c r="C206" s="12" t="s">
        <v>3</v>
      </c>
      <c r="D206" s="23"/>
      <c r="E206" s="12">
        <v>10</v>
      </c>
      <c r="F206" s="21">
        <f t="shared" si="3"/>
        <v>0</v>
      </c>
    </row>
    <row r="207" spans="1:6" ht="27.6" x14ac:dyDescent="0.25">
      <c r="A207" s="11" t="s">
        <v>379</v>
      </c>
      <c r="B207" s="12" t="s">
        <v>380</v>
      </c>
      <c r="C207" s="12" t="s">
        <v>3</v>
      </c>
      <c r="D207" s="23"/>
      <c r="E207" s="12">
        <v>2</v>
      </c>
      <c r="F207" s="21">
        <f t="shared" si="3"/>
        <v>0</v>
      </c>
    </row>
    <row r="208" spans="1:6" ht="27.6" x14ac:dyDescent="0.25">
      <c r="A208" s="11" t="s">
        <v>381</v>
      </c>
      <c r="B208" s="12" t="s">
        <v>382</v>
      </c>
      <c r="C208" s="12" t="s">
        <v>3</v>
      </c>
      <c r="D208" s="23"/>
      <c r="E208" s="12">
        <v>60</v>
      </c>
      <c r="F208" s="21">
        <f t="shared" si="3"/>
        <v>0</v>
      </c>
    </row>
    <row r="209" spans="1:6" x14ac:dyDescent="0.25">
      <c r="A209" s="11" t="s">
        <v>383</v>
      </c>
      <c r="B209" s="12"/>
      <c r="C209" s="12"/>
      <c r="D209" s="23"/>
      <c r="E209" s="12"/>
      <c r="F209" s="21">
        <f t="shared" si="3"/>
        <v>0</v>
      </c>
    </row>
    <row r="210" spans="1:6" ht="27.6" x14ac:dyDescent="0.25">
      <c r="A210" s="11" t="s">
        <v>384</v>
      </c>
      <c r="B210" s="12" t="s">
        <v>385</v>
      </c>
      <c r="C210" s="12" t="s">
        <v>3</v>
      </c>
      <c r="D210" s="23"/>
      <c r="E210" s="12">
        <v>105</v>
      </c>
      <c r="F210" s="21">
        <f t="shared" si="3"/>
        <v>0</v>
      </c>
    </row>
    <row r="211" spans="1:6" x14ac:dyDescent="0.25">
      <c r="A211" s="11" t="s">
        <v>386</v>
      </c>
      <c r="B211" s="12"/>
      <c r="C211" s="12" t="s">
        <v>325</v>
      </c>
      <c r="D211" s="23"/>
      <c r="E211" s="12"/>
      <c r="F211" s="21">
        <f t="shared" si="3"/>
        <v>0</v>
      </c>
    </row>
    <row r="212" spans="1:6" ht="41.4" x14ac:dyDescent="0.25">
      <c r="A212" s="11" t="s">
        <v>387</v>
      </c>
      <c r="B212" s="12" t="s">
        <v>388</v>
      </c>
      <c r="C212" s="12" t="s">
        <v>50</v>
      </c>
      <c r="D212" s="23"/>
      <c r="E212" s="12">
        <v>1680</v>
      </c>
      <c r="F212" s="21">
        <f t="shared" si="3"/>
        <v>0</v>
      </c>
    </row>
    <row r="213" spans="1:6" ht="41.4" x14ac:dyDescent="0.25">
      <c r="A213" s="11" t="s">
        <v>389</v>
      </c>
      <c r="B213" s="12" t="s">
        <v>390</v>
      </c>
      <c r="C213" s="12" t="s">
        <v>50</v>
      </c>
      <c r="D213" s="23"/>
      <c r="E213" s="12">
        <v>4725</v>
      </c>
      <c r="F213" s="21">
        <f t="shared" si="3"/>
        <v>0</v>
      </c>
    </row>
    <row r="214" spans="1:6" ht="41.4" x14ac:dyDescent="0.25">
      <c r="A214" s="11" t="s">
        <v>391</v>
      </c>
      <c r="B214" s="12" t="s">
        <v>392</v>
      </c>
      <c r="C214" s="12" t="s">
        <v>50</v>
      </c>
      <c r="D214" s="23"/>
      <c r="E214" s="12">
        <v>210</v>
      </c>
      <c r="F214" s="21">
        <f t="shared" si="3"/>
        <v>0</v>
      </c>
    </row>
    <row r="215" spans="1:6" ht="41.4" x14ac:dyDescent="0.25">
      <c r="A215" s="11" t="s">
        <v>393</v>
      </c>
      <c r="B215" s="12" t="s">
        <v>394</v>
      </c>
      <c r="C215" s="12" t="s">
        <v>50</v>
      </c>
      <c r="D215" s="23"/>
      <c r="E215" s="12">
        <v>105</v>
      </c>
      <c r="F215" s="21">
        <f t="shared" si="3"/>
        <v>0</v>
      </c>
    </row>
    <row r="216" spans="1:6" ht="41.4" x14ac:dyDescent="0.25">
      <c r="A216" s="11" t="s">
        <v>395</v>
      </c>
      <c r="B216" s="12" t="s">
        <v>396</v>
      </c>
      <c r="C216" s="12" t="s">
        <v>50</v>
      </c>
      <c r="D216" s="23"/>
      <c r="E216" s="12">
        <v>1050</v>
      </c>
      <c r="F216" s="21">
        <f t="shared" si="3"/>
        <v>0</v>
      </c>
    </row>
    <row r="217" spans="1:6" ht="41.4" x14ac:dyDescent="0.25">
      <c r="A217" s="11" t="s">
        <v>397</v>
      </c>
      <c r="B217" s="12" t="s">
        <v>398</v>
      </c>
      <c r="C217" s="12" t="s">
        <v>50</v>
      </c>
      <c r="D217" s="23"/>
      <c r="E217" s="12">
        <v>4200</v>
      </c>
      <c r="F217" s="21">
        <f t="shared" si="3"/>
        <v>0</v>
      </c>
    </row>
    <row r="218" spans="1:6" x14ac:dyDescent="0.25">
      <c r="A218" s="11" t="s">
        <v>399</v>
      </c>
      <c r="B218" s="12"/>
      <c r="C218" s="12" t="s">
        <v>325</v>
      </c>
      <c r="D218" s="23"/>
      <c r="E218" s="12"/>
      <c r="F218" s="21">
        <f t="shared" si="3"/>
        <v>0</v>
      </c>
    </row>
    <row r="219" spans="1:6" ht="27.6" x14ac:dyDescent="0.25">
      <c r="A219" s="11" t="s">
        <v>400</v>
      </c>
      <c r="B219" s="12" t="s">
        <v>401</v>
      </c>
      <c r="C219" s="12" t="s">
        <v>50</v>
      </c>
      <c r="D219" s="23"/>
      <c r="E219" s="12">
        <v>65100</v>
      </c>
      <c r="F219" s="21">
        <f t="shared" si="3"/>
        <v>0</v>
      </c>
    </row>
    <row r="220" spans="1:6" ht="41.4" x14ac:dyDescent="0.25">
      <c r="A220" s="11" t="s">
        <v>402</v>
      </c>
      <c r="B220" s="12" t="s">
        <v>403</v>
      </c>
      <c r="C220" s="12" t="s">
        <v>3</v>
      </c>
      <c r="D220" s="23"/>
      <c r="E220" s="12">
        <v>168</v>
      </c>
      <c r="F220" s="21">
        <f t="shared" si="3"/>
        <v>0</v>
      </c>
    </row>
    <row r="221" spans="1:6" ht="27.6" x14ac:dyDescent="0.25">
      <c r="A221" s="11" t="s">
        <v>404</v>
      </c>
      <c r="B221" s="12" t="s">
        <v>405</v>
      </c>
      <c r="C221" s="12" t="s">
        <v>3</v>
      </c>
      <c r="D221" s="23"/>
      <c r="E221" s="12">
        <v>105</v>
      </c>
      <c r="F221" s="21">
        <f t="shared" si="3"/>
        <v>0</v>
      </c>
    </row>
    <row r="222" spans="1:6" ht="27.6" x14ac:dyDescent="0.25">
      <c r="A222" s="11" t="s">
        <v>406</v>
      </c>
      <c r="B222" s="12" t="s">
        <v>407</v>
      </c>
      <c r="C222" s="12" t="s">
        <v>3</v>
      </c>
      <c r="D222" s="23"/>
      <c r="E222" s="12">
        <v>105</v>
      </c>
      <c r="F222" s="21">
        <f t="shared" si="3"/>
        <v>0</v>
      </c>
    </row>
    <row r="223" spans="1:6" x14ac:dyDescent="0.25">
      <c r="A223" s="11" t="s">
        <v>408</v>
      </c>
      <c r="B223" s="12"/>
      <c r="C223" s="12" t="s">
        <v>325</v>
      </c>
      <c r="D223" s="23"/>
      <c r="E223" s="12"/>
      <c r="F223" s="21">
        <f t="shared" si="3"/>
        <v>0</v>
      </c>
    </row>
    <row r="224" spans="1:6" ht="27.6" x14ac:dyDescent="0.25">
      <c r="A224" s="11" t="s">
        <v>409</v>
      </c>
      <c r="B224" s="12" t="s">
        <v>410</v>
      </c>
      <c r="C224" s="12" t="s">
        <v>3</v>
      </c>
      <c r="D224" s="23"/>
      <c r="E224" s="12">
        <v>40</v>
      </c>
      <c r="F224" s="21">
        <f t="shared" si="3"/>
        <v>0</v>
      </c>
    </row>
    <row r="225" spans="1:6" x14ac:dyDescent="0.25">
      <c r="A225" s="11">
        <v>41.1</v>
      </c>
      <c r="B225" s="12"/>
      <c r="C225" s="12"/>
      <c r="D225" s="23"/>
      <c r="E225" s="12"/>
      <c r="F225" s="21">
        <f t="shared" si="3"/>
        <v>0</v>
      </c>
    </row>
    <row r="226" spans="1:6" ht="69" x14ac:dyDescent="0.25">
      <c r="A226" s="11" t="s">
        <v>411</v>
      </c>
      <c r="B226" s="12" t="s">
        <v>412</v>
      </c>
      <c r="C226" s="12" t="s">
        <v>3</v>
      </c>
      <c r="D226" s="23"/>
      <c r="E226" s="12">
        <v>12</v>
      </c>
      <c r="F226" s="21">
        <f t="shared" si="3"/>
        <v>0</v>
      </c>
    </row>
    <row r="227" spans="1:6" ht="27.6" x14ac:dyDescent="0.25">
      <c r="A227" s="11" t="s">
        <v>413</v>
      </c>
      <c r="B227" s="12" t="s">
        <v>414</v>
      </c>
      <c r="C227" s="12" t="s">
        <v>3</v>
      </c>
      <c r="D227" s="23"/>
      <c r="E227" s="12">
        <v>40</v>
      </c>
      <c r="F227" s="21">
        <f t="shared" si="3"/>
        <v>0</v>
      </c>
    </row>
    <row r="228" spans="1:6" ht="27.6" x14ac:dyDescent="0.25">
      <c r="A228" s="11" t="s">
        <v>415</v>
      </c>
      <c r="B228" s="12" t="s">
        <v>416</v>
      </c>
      <c r="C228" s="12" t="s">
        <v>3</v>
      </c>
      <c r="D228" s="23"/>
      <c r="E228" s="12">
        <v>12</v>
      </c>
      <c r="F228" s="21">
        <f t="shared" si="3"/>
        <v>0</v>
      </c>
    </row>
    <row r="229" spans="1:6" s="17" customFormat="1" x14ac:dyDescent="0.25">
      <c r="A229" s="2" t="s">
        <v>417</v>
      </c>
      <c r="B229" s="3" t="s">
        <v>418</v>
      </c>
      <c r="C229" s="3"/>
      <c r="D229" s="25"/>
      <c r="E229" s="3"/>
      <c r="F229" s="21">
        <f t="shared" si="3"/>
        <v>0</v>
      </c>
    </row>
    <row r="230" spans="1:6" x14ac:dyDescent="0.25">
      <c r="A230" s="11" t="s">
        <v>419</v>
      </c>
      <c r="B230" s="12"/>
      <c r="C230" s="12" t="s">
        <v>325</v>
      </c>
      <c r="D230" s="23"/>
      <c r="E230" s="12"/>
      <c r="F230" s="21">
        <f t="shared" si="3"/>
        <v>0</v>
      </c>
    </row>
    <row r="231" spans="1:6" ht="41.4" x14ac:dyDescent="0.25">
      <c r="A231" s="11" t="s">
        <v>420</v>
      </c>
      <c r="B231" s="12" t="s">
        <v>421</v>
      </c>
      <c r="C231" s="12" t="s">
        <v>3</v>
      </c>
      <c r="D231" s="23"/>
      <c r="E231" s="12">
        <v>63</v>
      </c>
      <c r="F231" s="21">
        <f t="shared" si="3"/>
        <v>0</v>
      </c>
    </row>
    <row r="232" spans="1:6" ht="41.4" x14ac:dyDescent="0.25">
      <c r="A232" s="11" t="s">
        <v>422</v>
      </c>
      <c r="B232" s="12" t="s">
        <v>423</v>
      </c>
      <c r="C232" s="12" t="s">
        <v>3</v>
      </c>
      <c r="D232" s="23"/>
      <c r="E232" s="12">
        <v>40</v>
      </c>
      <c r="F232" s="21">
        <f t="shared" si="3"/>
        <v>0</v>
      </c>
    </row>
    <row r="233" spans="1:6" ht="41.4" x14ac:dyDescent="0.25">
      <c r="A233" s="11" t="s">
        <v>424</v>
      </c>
      <c r="B233" s="12" t="s">
        <v>425</v>
      </c>
      <c r="C233" s="12" t="s">
        <v>3</v>
      </c>
      <c r="D233" s="23"/>
      <c r="E233" s="12">
        <v>30</v>
      </c>
      <c r="F233" s="21">
        <f t="shared" si="3"/>
        <v>0</v>
      </c>
    </row>
    <row r="234" spans="1:6" x14ac:dyDescent="0.25">
      <c r="A234" s="11" t="s">
        <v>426</v>
      </c>
      <c r="B234" s="12"/>
      <c r="C234" s="12" t="s">
        <v>325</v>
      </c>
      <c r="D234" s="23"/>
      <c r="E234" s="12"/>
      <c r="F234" s="21">
        <f t="shared" si="3"/>
        <v>0</v>
      </c>
    </row>
    <row r="235" spans="1:6" x14ac:dyDescent="0.25">
      <c r="A235" s="11"/>
      <c r="B235" s="12"/>
      <c r="C235" s="12"/>
      <c r="D235" s="23"/>
      <c r="E235" s="12"/>
      <c r="F235" s="21">
        <f t="shared" si="3"/>
        <v>0</v>
      </c>
    </row>
    <row r="236" spans="1:6" ht="27.6" x14ac:dyDescent="0.25">
      <c r="A236" s="11" t="s">
        <v>427</v>
      </c>
      <c r="B236" s="12" t="s">
        <v>428</v>
      </c>
      <c r="C236" s="12" t="s">
        <v>3</v>
      </c>
      <c r="D236" s="23"/>
      <c r="E236" s="12">
        <v>189</v>
      </c>
      <c r="F236" s="21">
        <f t="shared" si="3"/>
        <v>0</v>
      </c>
    </row>
    <row r="237" spans="1:6" ht="41.4" x14ac:dyDescent="0.25">
      <c r="A237" s="11" t="s">
        <v>429</v>
      </c>
      <c r="B237" s="12" t="s">
        <v>430</v>
      </c>
      <c r="C237" s="12" t="s">
        <v>3</v>
      </c>
      <c r="D237" s="23"/>
      <c r="E237" s="12">
        <v>21</v>
      </c>
      <c r="F237" s="21">
        <f t="shared" si="3"/>
        <v>0</v>
      </c>
    </row>
    <row r="238" spans="1:6" s="17" customFormat="1" x14ac:dyDescent="0.25">
      <c r="A238" s="2" t="s">
        <v>431</v>
      </c>
      <c r="B238" s="3" t="s">
        <v>432</v>
      </c>
      <c r="C238" s="3"/>
      <c r="D238" s="25"/>
      <c r="E238" s="3"/>
      <c r="F238" s="21">
        <f t="shared" si="3"/>
        <v>0</v>
      </c>
    </row>
    <row r="239" spans="1:6" x14ac:dyDescent="0.25">
      <c r="A239" s="11" t="s">
        <v>433</v>
      </c>
      <c r="B239" s="12"/>
      <c r="C239" s="12"/>
      <c r="D239" s="23"/>
      <c r="E239" s="12"/>
      <c r="F239" s="21">
        <f t="shared" si="3"/>
        <v>0</v>
      </c>
    </row>
    <row r="240" spans="1:6" ht="55.2" x14ac:dyDescent="0.25">
      <c r="A240" s="11" t="s">
        <v>434</v>
      </c>
      <c r="B240" s="12" t="s">
        <v>435</v>
      </c>
      <c r="C240" s="12" t="s">
        <v>50</v>
      </c>
      <c r="D240" s="23"/>
      <c r="E240" s="12">
        <v>1150</v>
      </c>
      <c r="F240" s="21">
        <f t="shared" si="3"/>
        <v>0</v>
      </c>
    </row>
    <row r="241" spans="1:6" x14ac:dyDescent="0.25">
      <c r="A241" s="11" t="s">
        <v>436</v>
      </c>
      <c r="B241" s="12"/>
      <c r="C241" s="12"/>
      <c r="D241" s="23"/>
      <c r="E241" s="12"/>
      <c r="F241" s="21">
        <f t="shared" si="3"/>
        <v>0</v>
      </c>
    </row>
    <row r="242" spans="1:6" ht="69" x14ac:dyDescent="0.25">
      <c r="A242" s="11" t="s">
        <v>437</v>
      </c>
      <c r="B242" s="12" t="s">
        <v>438</v>
      </c>
      <c r="C242" s="12" t="s">
        <v>50</v>
      </c>
      <c r="D242" s="23"/>
      <c r="E242" s="12">
        <v>160</v>
      </c>
      <c r="F242" s="21">
        <f t="shared" si="3"/>
        <v>0</v>
      </c>
    </row>
    <row r="243" spans="1:6" ht="41.4" x14ac:dyDescent="0.25">
      <c r="A243" s="11" t="s">
        <v>439</v>
      </c>
      <c r="B243" s="12" t="s">
        <v>440</v>
      </c>
      <c r="C243" s="12" t="s">
        <v>50</v>
      </c>
      <c r="D243" s="23"/>
      <c r="E243" s="12">
        <v>80</v>
      </c>
      <c r="F243" s="21">
        <f t="shared" si="3"/>
        <v>0</v>
      </c>
    </row>
    <row r="244" spans="1:6" x14ac:dyDescent="0.25">
      <c r="A244" s="11" t="s">
        <v>441</v>
      </c>
      <c r="B244" s="12"/>
      <c r="C244" s="12"/>
      <c r="D244" s="23"/>
      <c r="E244" s="12"/>
      <c r="F244" s="21">
        <f t="shared" si="3"/>
        <v>0</v>
      </c>
    </row>
    <row r="245" spans="1:6" ht="55.2" x14ac:dyDescent="0.25">
      <c r="A245" s="11" t="s">
        <v>442</v>
      </c>
      <c r="B245" s="12" t="s">
        <v>443</v>
      </c>
      <c r="C245" s="12" t="s">
        <v>3</v>
      </c>
      <c r="D245" s="23"/>
      <c r="E245" s="12">
        <v>7</v>
      </c>
      <c r="F245" s="21">
        <f t="shared" si="3"/>
        <v>0</v>
      </c>
    </row>
    <row r="246" spans="1:6" ht="69" x14ac:dyDescent="0.25">
      <c r="A246" s="11" t="s">
        <v>444</v>
      </c>
      <c r="B246" s="12" t="s">
        <v>445</v>
      </c>
      <c r="C246" s="12" t="s">
        <v>3</v>
      </c>
      <c r="D246" s="23"/>
      <c r="E246" s="12">
        <v>3</v>
      </c>
      <c r="F246" s="21">
        <f t="shared" si="3"/>
        <v>0</v>
      </c>
    </row>
    <row r="247" spans="1:6" ht="96.6" x14ac:dyDescent="0.25">
      <c r="A247" s="11" t="s">
        <v>446</v>
      </c>
      <c r="B247" s="12" t="s">
        <v>447</v>
      </c>
      <c r="C247" s="12" t="s">
        <v>249</v>
      </c>
      <c r="D247" s="23"/>
      <c r="E247" s="12">
        <v>15</v>
      </c>
      <c r="F247" s="21">
        <f t="shared" si="3"/>
        <v>0</v>
      </c>
    </row>
    <row r="248" spans="1:6" ht="96.6" x14ac:dyDescent="0.25">
      <c r="A248" s="11" t="s">
        <v>448</v>
      </c>
      <c r="B248" s="12" t="s">
        <v>449</v>
      </c>
      <c r="C248" s="12" t="s">
        <v>249</v>
      </c>
      <c r="D248" s="23"/>
      <c r="E248" s="12">
        <v>10</v>
      </c>
      <c r="F248" s="21">
        <f t="shared" si="3"/>
        <v>0</v>
      </c>
    </row>
    <row r="249" spans="1:6" s="17" customFormat="1" x14ac:dyDescent="0.25">
      <c r="A249" s="2" t="s">
        <v>450</v>
      </c>
      <c r="B249" s="3"/>
      <c r="C249" s="3" t="s">
        <v>325</v>
      </c>
      <c r="D249" s="25"/>
      <c r="E249" s="3"/>
      <c r="F249" s="21">
        <f t="shared" si="3"/>
        <v>0</v>
      </c>
    </row>
    <row r="250" spans="1:6" x14ac:dyDescent="0.25">
      <c r="A250" s="11" t="s">
        <v>451</v>
      </c>
      <c r="B250" s="12"/>
      <c r="C250" s="12" t="s">
        <v>325</v>
      </c>
      <c r="D250" s="23"/>
      <c r="E250" s="12"/>
      <c r="F250" s="21">
        <f t="shared" si="3"/>
        <v>0</v>
      </c>
    </row>
    <row r="251" spans="1:6" ht="27.6" x14ac:dyDescent="0.25">
      <c r="A251" s="11" t="s">
        <v>452</v>
      </c>
      <c r="B251" s="12" t="s">
        <v>453</v>
      </c>
      <c r="C251" s="12" t="s">
        <v>17</v>
      </c>
      <c r="D251" s="23"/>
      <c r="E251" s="12">
        <v>12640</v>
      </c>
      <c r="F251" s="21">
        <f t="shared" si="3"/>
        <v>0</v>
      </c>
    </row>
    <row r="252" spans="1:6" ht="27.6" x14ac:dyDescent="0.25">
      <c r="A252" s="11" t="s">
        <v>454</v>
      </c>
      <c r="B252" s="12" t="s">
        <v>455</v>
      </c>
      <c r="C252" s="12" t="s">
        <v>17</v>
      </c>
      <c r="D252" s="23"/>
      <c r="E252" s="12">
        <v>16320</v>
      </c>
      <c r="F252" s="21">
        <f t="shared" si="3"/>
        <v>0</v>
      </c>
    </row>
    <row r="253" spans="1:6" ht="27.6" x14ac:dyDescent="0.25">
      <c r="A253" s="11" t="s">
        <v>456</v>
      </c>
      <c r="B253" s="12" t="s">
        <v>457</v>
      </c>
      <c r="C253" s="12" t="s">
        <v>11</v>
      </c>
      <c r="D253" s="23"/>
      <c r="E253" s="12">
        <v>8380</v>
      </c>
      <c r="F253" s="21">
        <f t="shared" si="3"/>
        <v>0</v>
      </c>
    </row>
    <row r="254" spans="1:6" ht="41.4" x14ac:dyDescent="0.25">
      <c r="A254" s="11" t="s">
        <v>458</v>
      </c>
      <c r="B254" s="12" t="s">
        <v>459</v>
      </c>
      <c r="C254" s="12" t="s">
        <v>3</v>
      </c>
      <c r="D254" s="23"/>
      <c r="E254" s="12">
        <v>19</v>
      </c>
      <c r="F254" s="21">
        <f t="shared" si="3"/>
        <v>0</v>
      </c>
    </row>
    <row r="255" spans="1:6" ht="41.4" x14ac:dyDescent="0.25">
      <c r="A255" s="11" t="s">
        <v>460</v>
      </c>
      <c r="B255" s="12" t="s">
        <v>461</v>
      </c>
      <c r="C255" s="12" t="s">
        <v>3</v>
      </c>
      <c r="D255" s="23"/>
      <c r="E255" s="12">
        <v>15</v>
      </c>
      <c r="F255" s="21">
        <f t="shared" si="3"/>
        <v>0</v>
      </c>
    </row>
    <row r="256" spans="1:6" ht="27.6" x14ac:dyDescent="0.25">
      <c r="A256" s="11" t="s">
        <v>462</v>
      </c>
      <c r="B256" s="12" t="s">
        <v>463</v>
      </c>
      <c r="C256" s="12" t="s">
        <v>464</v>
      </c>
      <c r="D256" s="23"/>
      <c r="E256" s="12">
        <v>0</v>
      </c>
      <c r="F256" s="21">
        <f t="shared" si="3"/>
        <v>0</v>
      </c>
    </row>
    <row r="257" spans="1:6" ht="41.4" x14ac:dyDescent="0.25">
      <c r="A257" s="11" t="s">
        <v>465</v>
      </c>
      <c r="B257" s="12" t="s">
        <v>466</v>
      </c>
      <c r="C257" s="12" t="s">
        <v>3</v>
      </c>
      <c r="D257" s="23"/>
      <c r="E257" s="12">
        <v>5</v>
      </c>
      <c r="F257" s="21">
        <f t="shared" si="3"/>
        <v>0</v>
      </c>
    </row>
    <row r="258" spans="1:6" ht="55.2" x14ac:dyDescent="0.25">
      <c r="A258" s="11" t="s">
        <v>467</v>
      </c>
      <c r="B258" s="12" t="s">
        <v>468</v>
      </c>
      <c r="C258" s="12" t="s">
        <v>3</v>
      </c>
      <c r="D258" s="23"/>
      <c r="E258" s="12">
        <v>14</v>
      </c>
      <c r="F258" s="21">
        <f t="shared" si="3"/>
        <v>0</v>
      </c>
    </row>
    <row r="259" spans="1:6" ht="41.4" x14ac:dyDescent="0.25">
      <c r="A259" s="11" t="s">
        <v>469</v>
      </c>
      <c r="B259" s="12" t="s">
        <v>470</v>
      </c>
      <c r="C259" s="12" t="s">
        <v>3</v>
      </c>
      <c r="D259" s="23"/>
      <c r="E259" s="12">
        <v>36</v>
      </c>
      <c r="F259" s="21">
        <f t="shared" si="3"/>
        <v>0</v>
      </c>
    </row>
    <row r="260" spans="1:6" ht="55.2" x14ac:dyDescent="0.25">
      <c r="A260" s="11" t="s">
        <v>471</v>
      </c>
      <c r="B260" s="12" t="s">
        <v>472</v>
      </c>
      <c r="C260" s="12" t="s">
        <v>349</v>
      </c>
      <c r="D260" s="23"/>
      <c r="E260" s="12">
        <v>11</v>
      </c>
      <c r="F260" s="21">
        <f t="shared" si="3"/>
        <v>0</v>
      </c>
    </row>
    <row r="261" spans="1:6" ht="55.2" x14ac:dyDescent="0.25">
      <c r="A261" s="11" t="s">
        <v>473</v>
      </c>
      <c r="B261" s="12" t="s">
        <v>472</v>
      </c>
      <c r="C261" s="12" t="s">
        <v>3</v>
      </c>
      <c r="D261" s="23"/>
      <c r="E261" s="12">
        <v>30</v>
      </c>
      <c r="F261" s="21">
        <f t="shared" si="3"/>
        <v>0</v>
      </c>
    </row>
    <row r="262" spans="1:6" ht="27.6" x14ac:dyDescent="0.25">
      <c r="A262" s="11" t="s">
        <v>474</v>
      </c>
      <c r="B262" s="12" t="s">
        <v>475</v>
      </c>
      <c r="C262" s="12" t="s">
        <v>249</v>
      </c>
      <c r="D262" s="23"/>
      <c r="E262" s="12">
        <v>500</v>
      </c>
      <c r="F262" s="21">
        <f t="shared" ref="F262:F325" si="4">D262*E262</f>
        <v>0</v>
      </c>
    </row>
    <row r="263" spans="1:6" ht="27.6" x14ac:dyDescent="0.25">
      <c r="A263" s="11" t="s">
        <v>476</v>
      </c>
      <c r="B263" s="12" t="s">
        <v>477</v>
      </c>
      <c r="C263" s="12" t="s">
        <v>11</v>
      </c>
      <c r="D263" s="23"/>
      <c r="E263" s="12">
        <v>26145</v>
      </c>
      <c r="F263" s="21">
        <f t="shared" si="4"/>
        <v>0</v>
      </c>
    </row>
    <row r="264" spans="1:6" ht="27.6" x14ac:dyDescent="0.25">
      <c r="A264" s="11" t="s">
        <v>478</v>
      </c>
      <c r="B264" s="12" t="s">
        <v>479</v>
      </c>
      <c r="C264" s="12" t="s">
        <v>50</v>
      </c>
      <c r="D264" s="23"/>
      <c r="E264" s="12">
        <v>756</v>
      </c>
      <c r="F264" s="21">
        <f t="shared" si="4"/>
        <v>0</v>
      </c>
    </row>
    <row r="265" spans="1:6" ht="27.6" x14ac:dyDescent="0.25">
      <c r="A265" s="11" t="s">
        <v>480</v>
      </c>
      <c r="B265" s="12" t="s">
        <v>481</v>
      </c>
      <c r="C265" s="12" t="s">
        <v>50</v>
      </c>
      <c r="D265" s="23"/>
      <c r="E265" s="12">
        <v>2310</v>
      </c>
      <c r="F265" s="21">
        <f t="shared" si="4"/>
        <v>0</v>
      </c>
    </row>
    <row r="266" spans="1:6" ht="27.6" x14ac:dyDescent="0.25">
      <c r="A266" s="11" t="s">
        <v>482</v>
      </c>
      <c r="B266" s="12" t="s">
        <v>483</v>
      </c>
      <c r="C266" s="12" t="s">
        <v>3</v>
      </c>
      <c r="D266" s="23"/>
      <c r="E266" s="12">
        <v>22</v>
      </c>
      <c r="F266" s="21">
        <f t="shared" si="4"/>
        <v>0</v>
      </c>
    </row>
    <row r="267" spans="1:6" ht="27.6" x14ac:dyDescent="0.25">
      <c r="A267" s="11" t="s">
        <v>484</v>
      </c>
      <c r="B267" s="12" t="s">
        <v>485</v>
      </c>
      <c r="C267" s="12" t="s">
        <v>3</v>
      </c>
      <c r="D267" s="23"/>
      <c r="E267" s="12">
        <v>82</v>
      </c>
      <c r="F267" s="21">
        <f t="shared" si="4"/>
        <v>0</v>
      </c>
    </row>
    <row r="268" spans="1:6" ht="27.6" x14ac:dyDescent="0.25">
      <c r="A268" s="11" t="s">
        <v>486</v>
      </c>
      <c r="B268" s="12" t="s">
        <v>487</v>
      </c>
      <c r="C268" s="12" t="s">
        <v>3</v>
      </c>
      <c r="D268" s="23"/>
      <c r="E268" s="12">
        <v>16</v>
      </c>
      <c r="F268" s="21">
        <f t="shared" si="4"/>
        <v>0</v>
      </c>
    </row>
    <row r="269" spans="1:6" ht="41.4" x14ac:dyDescent="0.25">
      <c r="A269" s="11" t="s">
        <v>488</v>
      </c>
      <c r="B269" s="12" t="s">
        <v>489</v>
      </c>
      <c r="C269" s="12" t="s">
        <v>84</v>
      </c>
      <c r="D269" s="23"/>
      <c r="E269" s="12">
        <v>5040</v>
      </c>
      <c r="F269" s="21">
        <f t="shared" si="4"/>
        <v>0</v>
      </c>
    </row>
    <row r="270" spans="1:6" ht="27.6" x14ac:dyDescent="0.25">
      <c r="A270" s="11" t="s">
        <v>490</v>
      </c>
      <c r="B270" s="12" t="s">
        <v>491</v>
      </c>
      <c r="C270" s="12" t="s">
        <v>3</v>
      </c>
      <c r="D270" s="23"/>
      <c r="E270" s="12">
        <v>26</v>
      </c>
      <c r="F270" s="21">
        <f t="shared" si="4"/>
        <v>0</v>
      </c>
    </row>
    <row r="271" spans="1:6" ht="27.6" x14ac:dyDescent="0.25">
      <c r="A271" s="11" t="s">
        <v>492</v>
      </c>
      <c r="B271" s="12" t="s">
        <v>493</v>
      </c>
      <c r="C271" s="12" t="s">
        <v>3</v>
      </c>
      <c r="D271" s="23"/>
      <c r="E271" s="12">
        <v>54</v>
      </c>
      <c r="F271" s="21">
        <f t="shared" si="4"/>
        <v>0</v>
      </c>
    </row>
    <row r="272" spans="1:6" ht="27.6" x14ac:dyDescent="0.25">
      <c r="A272" s="11" t="s">
        <v>494</v>
      </c>
      <c r="B272" s="12" t="s">
        <v>495</v>
      </c>
      <c r="C272" s="12" t="s">
        <v>3</v>
      </c>
      <c r="D272" s="23"/>
      <c r="E272" s="12">
        <v>25</v>
      </c>
      <c r="F272" s="21">
        <f t="shared" si="4"/>
        <v>0</v>
      </c>
    </row>
    <row r="273" spans="1:6" ht="27.6" x14ac:dyDescent="0.25">
      <c r="A273" s="11" t="s">
        <v>496</v>
      </c>
      <c r="B273" s="12" t="s">
        <v>497</v>
      </c>
      <c r="C273" s="12" t="s">
        <v>3</v>
      </c>
      <c r="D273" s="23"/>
      <c r="E273" s="12">
        <v>25</v>
      </c>
      <c r="F273" s="21">
        <f t="shared" si="4"/>
        <v>0</v>
      </c>
    </row>
    <row r="274" spans="1:6" ht="27.6" x14ac:dyDescent="0.25">
      <c r="A274" s="11" t="s">
        <v>498</v>
      </c>
      <c r="B274" s="12" t="s">
        <v>499</v>
      </c>
      <c r="C274" s="12" t="s">
        <v>3</v>
      </c>
      <c r="D274" s="23"/>
      <c r="E274" s="12">
        <v>80</v>
      </c>
      <c r="F274" s="21">
        <f t="shared" si="4"/>
        <v>0</v>
      </c>
    </row>
    <row r="275" spans="1:6" ht="27.6" x14ac:dyDescent="0.25">
      <c r="A275" s="11" t="s">
        <v>500</v>
      </c>
      <c r="B275" s="12" t="s">
        <v>501</v>
      </c>
      <c r="C275" s="12" t="s">
        <v>11</v>
      </c>
      <c r="D275" s="23"/>
      <c r="E275" s="12">
        <v>24600</v>
      </c>
      <c r="F275" s="21">
        <f t="shared" si="4"/>
        <v>0</v>
      </c>
    </row>
    <row r="276" spans="1:6" ht="27.6" x14ac:dyDescent="0.25">
      <c r="A276" s="11" t="s">
        <v>502</v>
      </c>
      <c r="B276" s="12" t="s">
        <v>503</v>
      </c>
      <c r="C276" s="12" t="s">
        <v>11</v>
      </c>
      <c r="D276" s="23"/>
      <c r="E276" s="12">
        <v>5890</v>
      </c>
      <c r="F276" s="21">
        <f t="shared" si="4"/>
        <v>0</v>
      </c>
    </row>
    <row r="277" spans="1:6" ht="27.6" x14ac:dyDescent="0.25">
      <c r="A277" s="11" t="s">
        <v>504</v>
      </c>
      <c r="B277" s="12" t="s">
        <v>505</v>
      </c>
      <c r="C277" s="12" t="s">
        <v>11</v>
      </c>
      <c r="D277" s="23"/>
      <c r="E277" s="12">
        <v>3180</v>
      </c>
      <c r="F277" s="21">
        <f t="shared" si="4"/>
        <v>0</v>
      </c>
    </row>
    <row r="278" spans="1:6" ht="27.6" x14ac:dyDescent="0.25">
      <c r="A278" s="11" t="s">
        <v>506</v>
      </c>
      <c r="B278" s="12" t="s">
        <v>507</v>
      </c>
      <c r="C278" s="12" t="s">
        <v>50</v>
      </c>
      <c r="D278" s="23"/>
      <c r="E278" s="12">
        <v>510</v>
      </c>
      <c r="F278" s="21">
        <f t="shared" si="4"/>
        <v>0</v>
      </c>
    </row>
    <row r="279" spans="1:6" ht="27.6" x14ac:dyDescent="0.25">
      <c r="A279" s="11" t="s">
        <v>508</v>
      </c>
      <c r="B279" s="12" t="s">
        <v>509</v>
      </c>
      <c r="C279" s="12" t="s">
        <v>50</v>
      </c>
      <c r="D279" s="23"/>
      <c r="E279" s="12">
        <v>7290</v>
      </c>
      <c r="F279" s="21">
        <f t="shared" si="4"/>
        <v>0</v>
      </c>
    </row>
    <row r="280" spans="1:6" ht="27.6" x14ac:dyDescent="0.25">
      <c r="A280" s="11" t="s">
        <v>510</v>
      </c>
      <c r="B280" s="12" t="s">
        <v>511</v>
      </c>
      <c r="C280" s="12" t="s">
        <v>50</v>
      </c>
      <c r="D280" s="23"/>
      <c r="E280" s="12">
        <v>2830</v>
      </c>
      <c r="F280" s="21">
        <f t="shared" si="4"/>
        <v>0</v>
      </c>
    </row>
    <row r="281" spans="1:6" ht="27.6" x14ac:dyDescent="0.25">
      <c r="A281" s="11" t="s">
        <v>512</v>
      </c>
      <c r="B281" s="12" t="s">
        <v>513</v>
      </c>
      <c r="C281" s="12" t="s">
        <v>11</v>
      </c>
      <c r="D281" s="23"/>
      <c r="E281" s="12">
        <v>32010</v>
      </c>
      <c r="F281" s="21">
        <f t="shared" si="4"/>
        <v>0</v>
      </c>
    </row>
    <row r="282" spans="1:6" ht="27.6" x14ac:dyDescent="0.25">
      <c r="A282" s="11" t="s">
        <v>514</v>
      </c>
      <c r="B282" s="12" t="s">
        <v>515</v>
      </c>
      <c r="C282" s="12" t="s">
        <v>11</v>
      </c>
      <c r="D282" s="23"/>
      <c r="E282" s="12">
        <v>8410</v>
      </c>
      <c r="F282" s="21">
        <f t="shared" si="4"/>
        <v>0</v>
      </c>
    </row>
    <row r="283" spans="1:6" ht="27.6" x14ac:dyDescent="0.25">
      <c r="A283" s="11" t="s">
        <v>516</v>
      </c>
      <c r="B283" s="12" t="s">
        <v>517</v>
      </c>
      <c r="C283" s="12" t="s">
        <v>50</v>
      </c>
      <c r="D283" s="23"/>
      <c r="E283" s="12">
        <v>810</v>
      </c>
      <c r="F283" s="21">
        <f t="shared" si="4"/>
        <v>0</v>
      </c>
    </row>
    <row r="284" spans="1:6" ht="41.4" x14ac:dyDescent="0.25">
      <c r="A284" s="11" t="s">
        <v>518</v>
      </c>
      <c r="B284" s="12" t="s">
        <v>519</v>
      </c>
      <c r="C284" s="12" t="s">
        <v>50</v>
      </c>
      <c r="D284" s="23"/>
      <c r="E284" s="12">
        <v>160</v>
      </c>
      <c r="F284" s="21">
        <f t="shared" si="4"/>
        <v>0</v>
      </c>
    </row>
    <row r="285" spans="1:6" ht="27.6" x14ac:dyDescent="0.25">
      <c r="A285" s="11" t="s">
        <v>520</v>
      </c>
      <c r="B285" s="12" t="s">
        <v>521</v>
      </c>
      <c r="C285" s="12" t="s">
        <v>50</v>
      </c>
      <c r="D285" s="23"/>
      <c r="E285" s="12">
        <v>530</v>
      </c>
      <c r="F285" s="21">
        <f t="shared" si="4"/>
        <v>0</v>
      </c>
    </row>
    <row r="286" spans="1:6" ht="27.6" x14ac:dyDescent="0.25">
      <c r="A286" s="11" t="s">
        <v>522</v>
      </c>
      <c r="B286" s="12" t="s">
        <v>523</v>
      </c>
      <c r="C286" s="12" t="s">
        <v>334</v>
      </c>
      <c r="D286" s="23"/>
      <c r="E286" s="12">
        <v>530</v>
      </c>
      <c r="F286" s="21">
        <f t="shared" si="4"/>
        <v>0</v>
      </c>
    </row>
    <row r="287" spans="1:6" ht="27.6" x14ac:dyDescent="0.25">
      <c r="A287" s="11" t="s">
        <v>524</v>
      </c>
      <c r="B287" s="12" t="s">
        <v>525</v>
      </c>
      <c r="C287" s="12" t="s">
        <v>3</v>
      </c>
      <c r="D287" s="23"/>
      <c r="E287" s="12">
        <v>160</v>
      </c>
      <c r="F287" s="21">
        <f t="shared" si="4"/>
        <v>0</v>
      </c>
    </row>
    <row r="288" spans="1:6" ht="27.6" x14ac:dyDescent="0.25">
      <c r="A288" s="11" t="s">
        <v>526</v>
      </c>
      <c r="B288" s="12" t="s">
        <v>527</v>
      </c>
      <c r="C288" s="12" t="s">
        <v>528</v>
      </c>
      <c r="D288" s="23"/>
      <c r="E288" s="12">
        <v>9</v>
      </c>
      <c r="F288" s="21">
        <f t="shared" si="4"/>
        <v>0</v>
      </c>
    </row>
    <row r="289" spans="1:6" ht="27.6" x14ac:dyDescent="0.25">
      <c r="A289" s="11" t="s">
        <v>529</v>
      </c>
      <c r="B289" s="12" t="s">
        <v>530</v>
      </c>
      <c r="C289" s="12" t="s">
        <v>3</v>
      </c>
      <c r="D289" s="23"/>
      <c r="E289" s="12">
        <v>40</v>
      </c>
      <c r="F289" s="21">
        <f t="shared" si="4"/>
        <v>0</v>
      </c>
    </row>
    <row r="290" spans="1:6" ht="27.6" x14ac:dyDescent="0.25">
      <c r="A290" s="11" t="s">
        <v>531</v>
      </c>
      <c r="B290" s="12" t="s">
        <v>532</v>
      </c>
      <c r="C290" s="12" t="s">
        <v>3</v>
      </c>
      <c r="D290" s="23"/>
      <c r="E290" s="12">
        <v>100</v>
      </c>
      <c r="F290" s="21">
        <f t="shared" si="4"/>
        <v>0</v>
      </c>
    </row>
    <row r="291" spans="1:6" ht="27.6" x14ac:dyDescent="0.25">
      <c r="A291" s="11" t="s">
        <v>533</v>
      </c>
      <c r="B291" s="12" t="s">
        <v>534</v>
      </c>
      <c r="C291" s="12" t="s">
        <v>3</v>
      </c>
      <c r="D291" s="23"/>
      <c r="E291" s="12">
        <v>60</v>
      </c>
      <c r="F291" s="21">
        <f t="shared" si="4"/>
        <v>0</v>
      </c>
    </row>
    <row r="292" spans="1:6" ht="27.6" x14ac:dyDescent="0.25">
      <c r="A292" s="11" t="s">
        <v>535</v>
      </c>
      <c r="B292" s="12" t="s">
        <v>536</v>
      </c>
      <c r="C292" s="12" t="s">
        <v>3</v>
      </c>
      <c r="D292" s="23"/>
      <c r="E292" s="12">
        <v>60</v>
      </c>
      <c r="F292" s="21">
        <f t="shared" si="4"/>
        <v>0</v>
      </c>
    </row>
    <row r="293" spans="1:6" x14ac:dyDescent="0.25">
      <c r="A293" s="11" t="s">
        <v>537</v>
      </c>
      <c r="B293" s="12" t="s">
        <v>538</v>
      </c>
      <c r="C293" s="12"/>
      <c r="D293" s="23"/>
      <c r="E293" s="12"/>
      <c r="F293" s="21">
        <f t="shared" si="4"/>
        <v>0</v>
      </c>
    </row>
    <row r="294" spans="1:6" ht="27.6" x14ac:dyDescent="0.25">
      <c r="A294" s="11" t="s">
        <v>539</v>
      </c>
      <c r="B294" s="12" t="s">
        <v>540</v>
      </c>
      <c r="C294" s="12" t="s">
        <v>17</v>
      </c>
      <c r="D294" s="23"/>
      <c r="E294" s="12">
        <v>30530</v>
      </c>
      <c r="F294" s="21">
        <f t="shared" si="4"/>
        <v>0</v>
      </c>
    </row>
    <row r="295" spans="1:6" ht="27.6" x14ac:dyDescent="0.25">
      <c r="A295" s="11" t="s">
        <v>541</v>
      </c>
      <c r="B295" s="12" t="s">
        <v>542</v>
      </c>
      <c r="C295" s="12" t="s">
        <v>11</v>
      </c>
      <c r="D295" s="23"/>
      <c r="E295" s="12">
        <v>54270</v>
      </c>
      <c r="F295" s="21">
        <f t="shared" si="4"/>
        <v>0</v>
      </c>
    </row>
    <row r="296" spans="1:6" ht="27.6" x14ac:dyDescent="0.25">
      <c r="A296" s="11" t="s">
        <v>543</v>
      </c>
      <c r="B296" s="12" t="s">
        <v>544</v>
      </c>
      <c r="C296" s="12" t="s">
        <v>279</v>
      </c>
      <c r="D296" s="23"/>
      <c r="E296" s="12">
        <v>5000</v>
      </c>
      <c r="F296" s="21">
        <f t="shared" si="4"/>
        <v>0</v>
      </c>
    </row>
    <row r="297" spans="1:6" ht="27.6" x14ac:dyDescent="0.25">
      <c r="A297" s="11" t="s">
        <v>545</v>
      </c>
      <c r="B297" s="12" t="s">
        <v>546</v>
      </c>
      <c r="C297" s="12" t="s">
        <v>279</v>
      </c>
      <c r="D297" s="23"/>
      <c r="E297" s="12">
        <v>12080</v>
      </c>
      <c r="F297" s="21">
        <f t="shared" si="4"/>
        <v>0</v>
      </c>
    </row>
    <row r="298" spans="1:6" x14ac:dyDescent="0.25">
      <c r="A298" s="11" t="s">
        <v>547</v>
      </c>
      <c r="B298" s="12" t="s">
        <v>548</v>
      </c>
      <c r="C298" s="12"/>
      <c r="D298" s="23"/>
      <c r="E298" s="12"/>
      <c r="F298" s="21">
        <f t="shared" si="4"/>
        <v>0</v>
      </c>
    </row>
    <row r="299" spans="1:6" ht="27.6" x14ac:dyDescent="0.25">
      <c r="A299" s="11" t="s">
        <v>549</v>
      </c>
      <c r="B299" s="12" t="s">
        <v>550</v>
      </c>
      <c r="C299" s="12" t="s">
        <v>17</v>
      </c>
      <c r="D299" s="23"/>
      <c r="E299" s="12">
        <v>29915</v>
      </c>
      <c r="F299" s="21">
        <f t="shared" si="4"/>
        <v>0</v>
      </c>
    </row>
    <row r="300" spans="1:6" ht="27.6" x14ac:dyDescent="0.25">
      <c r="A300" s="11" t="s">
        <v>551</v>
      </c>
      <c r="B300" s="12" t="s">
        <v>552</v>
      </c>
      <c r="C300" s="12" t="s">
        <v>279</v>
      </c>
      <c r="D300" s="23"/>
      <c r="E300" s="12">
        <v>1260</v>
      </c>
      <c r="F300" s="21">
        <f t="shared" si="4"/>
        <v>0</v>
      </c>
    </row>
    <row r="301" spans="1:6" x14ac:dyDescent="0.25">
      <c r="A301" s="11" t="s">
        <v>553</v>
      </c>
      <c r="B301" s="12" t="s">
        <v>554</v>
      </c>
      <c r="C301" s="12"/>
      <c r="D301" s="23"/>
      <c r="E301" s="12"/>
      <c r="F301" s="21">
        <f t="shared" si="4"/>
        <v>0</v>
      </c>
    </row>
    <row r="302" spans="1:6" ht="27.6" x14ac:dyDescent="0.25">
      <c r="A302" s="11" t="s">
        <v>555</v>
      </c>
      <c r="B302" s="12" t="s">
        <v>556</v>
      </c>
      <c r="C302" s="12" t="s">
        <v>11</v>
      </c>
      <c r="D302" s="23"/>
      <c r="E302" s="12">
        <v>34180</v>
      </c>
      <c r="F302" s="21">
        <f t="shared" si="4"/>
        <v>0</v>
      </c>
    </row>
    <row r="303" spans="1:6" ht="27.6" x14ac:dyDescent="0.25">
      <c r="A303" s="11" t="s">
        <v>557</v>
      </c>
      <c r="B303" s="12" t="s">
        <v>558</v>
      </c>
      <c r="C303" s="12" t="s">
        <v>11</v>
      </c>
      <c r="D303" s="23"/>
      <c r="E303" s="12">
        <v>91230</v>
      </c>
      <c r="F303" s="21">
        <f t="shared" si="4"/>
        <v>0</v>
      </c>
    </row>
    <row r="304" spans="1:6" ht="27.6" x14ac:dyDescent="0.25">
      <c r="A304" s="11" t="s">
        <v>559</v>
      </c>
      <c r="B304" s="12" t="s">
        <v>560</v>
      </c>
      <c r="C304" s="12" t="s">
        <v>561</v>
      </c>
      <c r="D304" s="23"/>
      <c r="E304" s="12">
        <v>11790</v>
      </c>
      <c r="F304" s="21">
        <f t="shared" si="4"/>
        <v>0</v>
      </c>
    </row>
    <row r="305" spans="1:6" ht="27.6" x14ac:dyDescent="0.25">
      <c r="A305" s="11" t="s">
        <v>562</v>
      </c>
      <c r="B305" s="12" t="s">
        <v>563</v>
      </c>
      <c r="C305" s="12" t="s">
        <v>11</v>
      </c>
      <c r="D305" s="23"/>
      <c r="E305" s="12">
        <v>24600</v>
      </c>
      <c r="F305" s="21">
        <f t="shared" si="4"/>
        <v>0</v>
      </c>
    </row>
    <row r="306" spans="1:6" ht="41.4" x14ac:dyDescent="0.25">
      <c r="A306" s="11" t="s">
        <v>564</v>
      </c>
      <c r="B306" s="12" t="s">
        <v>565</v>
      </c>
      <c r="C306" s="12" t="s">
        <v>11</v>
      </c>
      <c r="D306" s="23"/>
      <c r="E306" s="12">
        <v>36380</v>
      </c>
      <c r="F306" s="21">
        <f t="shared" si="4"/>
        <v>0</v>
      </c>
    </row>
    <row r="307" spans="1:6" ht="27.6" x14ac:dyDescent="0.25">
      <c r="A307" s="11" t="s">
        <v>566</v>
      </c>
      <c r="B307" s="12" t="s">
        <v>567</v>
      </c>
      <c r="C307" s="12" t="s">
        <v>11</v>
      </c>
      <c r="D307" s="23"/>
      <c r="E307" s="12">
        <v>20020</v>
      </c>
      <c r="F307" s="21">
        <f t="shared" si="4"/>
        <v>0</v>
      </c>
    </row>
    <row r="308" spans="1:6" ht="27.6" x14ac:dyDescent="0.25">
      <c r="A308" s="11" t="s">
        <v>568</v>
      </c>
      <c r="B308" s="12" t="s">
        <v>569</v>
      </c>
      <c r="C308" s="12" t="s">
        <v>11</v>
      </c>
      <c r="D308" s="23"/>
      <c r="E308" s="12">
        <v>1610</v>
      </c>
      <c r="F308" s="21">
        <f t="shared" si="4"/>
        <v>0</v>
      </c>
    </row>
    <row r="309" spans="1:6" ht="27.6" x14ac:dyDescent="0.25">
      <c r="A309" s="11" t="s">
        <v>570</v>
      </c>
      <c r="B309" s="12" t="s">
        <v>571</v>
      </c>
      <c r="C309" s="12" t="s">
        <v>38</v>
      </c>
      <c r="D309" s="23"/>
      <c r="E309" s="12">
        <v>4370</v>
      </c>
      <c r="F309" s="21">
        <f t="shared" si="4"/>
        <v>0</v>
      </c>
    </row>
    <row r="310" spans="1:6" ht="27.6" x14ac:dyDescent="0.25">
      <c r="A310" s="11" t="s">
        <v>572</v>
      </c>
      <c r="B310" s="12" t="s">
        <v>573</v>
      </c>
      <c r="C310" s="12" t="s">
        <v>574</v>
      </c>
      <c r="D310" s="23"/>
      <c r="E310" s="12">
        <v>4350</v>
      </c>
      <c r="F310" s="21">
        <f t="shared" si="4"/>
        <v>0</v>
      </c>
    </row>
    <row r="311" spans="1:6" ht="55.2" x14ac:dyDescent="0.25">
      <c r="A311" s="11" t="s">
        <v>575</v>
      </c>
      <c r="B311" s="12" t="s">
        <v>576</v>
      </c>
      <c r="C311" s="12" t="s">
        <v>334</v>
      </c>
      <c r="D311" s="23"/>
      <c r="E311" s="12">
        <v>20</v>
      </c>
      <c r="F311" s="21">
        <f t="shared" si="4"/>
        <v>0</v>
      </c>
    </row>
    <row r="312" spans="1:6" x14ac:dyDescent="0.25">
      <c r="A312" s="11" t="s">
        <v>577</v>
      </c>
      <c r="B312" s="12" t="s">
        <v>578</v>
      </c>
      <c r="C312" s="12"/>
      <c r="D312" s="23"/>
      <c r="E312" s="12"/>
      <c r="F312" s="21">
        <f t="shared" si="4"/>
        <v>0</v>
      </c>
    </row>
    <row r="313" spans="1:6" ht="27.6" x14ac:dyDescent="0.25">
      <c r="A313" s="11" t="s">
        <v>579</v>
      </c>
      <c r="B313" s="12" t="s">
        <v>580</v>
      </c>
      <c r="C313" s="12" t="s">
        <v>3</v>
      </c>
      <c r="D313" s="23"/>
      <c r="E313" s="12">
        <v>80</v>
      </c>
      <c r="F313" s="21">
        <f t="shared" si="4"/>
        <v>0</v>
      </c>
    </row>
    <row r="314" spans="1:6" ht="27.6" x14ac:dyDescent="0.25">
      <c r="A314" s="11" t="s">
        <v>581</v>
      </c>
      <c r="B314" s="12" t="s">
        <v>582</v>
      </c>
      <c r="C314" s="12" t="s">
        <v>3</v>
      </c>
      <c r="D314" s="23"/>
      <c r="E314" s="12">
        <v>175</v>
      </c>
      <c r="F314" s="21">
        <f t="shared" si="4"/>
        <v>0</v>
      </c>
    </row>
    <row r="315" spans="1:6" x14ac:dyDescent="0.25">
      <c r="A315" s="11" t="s">
        <v>583</v>
      </c>
      <c r="B315" s="12" t="s">
        <v>584</v>
      </c>
      <c r="C315" s="12"/>
      <c r="D315" s="23"/>
      <c r="E315" s="12"/>
      <c r="F315" s="21">
        <f t="shared" si="4"/>
        <v>0</v>
      </c>
    </row>
    <row r="316" spans="1:6" ht="27.6" x14ac:dyDescent="0.25">
      <c r="A316" s="11" t="s">
        <v>585</v>
      </c>
      <c r="B316" s="12" t="s">
        <v>586</v>
      </c>
      <c r="C316" s="12" t="s">
        <v>587</v>
      </c>
      <c r="D316" s="23"/>
      <c r="E316" s="12">
        <v>2</v>
      </c>
      <c r="F316" s="21">
        <f t="shared" si="4"/>
        <v>0</v>
      </c>
    </row>
    <row r="317" spans="1:6" ht="27.6" x14ac:dyDescent="0.25">
      <c r="A317" s="11" t="s">
        <v>588</v>
      </c>
      <c r="B317" s="12" t="s">
        <v>589</v>
      </c>
      <c r="C317" s="12" t="s">
        <v>228</v>
      </c>
      <c r="D317" s="23"/>
      <c r="E317" s="12">
        <v>20</v>
      </c>
      <c r="F317" s="21">
        <f t="shared" si="4"/>
        <v>0</v>
      </c>
    </row>
    <row r="318" spans="1:6" ht="27.6" x14ac:dyDescent="0.25">
      <c r="A318" s="11" t="s">
        <v>590</v>
      </c>
      <c r="B318" s="12" t="s">
        <v>591</v>
      </c>
      <c r="C318" s="12" t="s">
        <v>587</v>
      </c>
      <c r="D318" s="23"/>
      <c r="E318" s="12">
        <v>30</v>
      </c>
      <c r="F318" s="21">
        <f t="shared" si="4"/>
        <v>0</v>
      </c>
    </row>
    <row r="319" spans="1:6" ht="27.6" x14ac:dyDescent="0.25">
      <c r="A319" s="11" t="s">
        <v>592</v>
      </c>
      <c r="B319" s="12" t="s">
        <v>593</v>
      </c>
      <c r="C319" s="12" t="s">
        <v>228</v>
      </c>
      <c r="D319" s="23"/>
      <c r="E319" s="12">
        <v>9</v>
      </c>
      <c r="F319" s="21">
        <f t="shared" si="4"/>
        <v>0</v>
      </c>
    </row>
    <row r="320" spans="1:6" ht="27.6" x14ac:dyDescent="0.25">
      <c r="A320" s="11" t="s">
        <v>594</v>
      </c>
      <c r="B320" s="12" t="s">
        <v>595</v>
      </c>
      <c r="C320" s="12" t="s">
        <v>228</v>
      </c>
      <c r="D320" s="23"/>
      <c r="E320" s="12">
        <v>50</v>
      </c>
      <c r="F320" s="21">
        <f t="shared" si="4"/>
        <v>0</v>
      </c>
    </row>
    <row r="321" spans="1:6" ht="27.6" x14ac:dyDescent="0.25">
      <c r="A321" s="11" t="s">
        <v>596</v>
      </c>
      <c r="B321" s="12" t="s">
        <v>597</v>
      </c>
      <c r="C321" s="12" t="s">
        <v>228</v>
      </c>
      <c r="D321" s="23"/>
      <c r="E321" s="12">
        <v>20</v>
      </c>
      <c r="F321" s="21">
        <f t="shared" si="4"/>
        <v>0</v>
      </c>
    </row>
    <row r="322" spans="1:6" ht="27.6" x14ac:dyDescent="0.25">
      <c r="A322" s="11" t="s">
        <v>598</v>
      </c>
      <c r="B322" s="12" t="s">
        <v>599</v>
      </c>
      <c r="C322" s="12" t="s">
        <v>50</v>
      </c>
      <c r="D322" s="23"/>
      <c r="E322" s="12">
        <v>230</v>
      </c>
      <c r="F322" s="21">
        <f t="shared" si="4"/>
        <v>0</v>
      </c>
    </row>
    <row r="323" spans="1:6" ht="41.4" x14ac:dyDescent="0.25">
      <c r="A323" s="11" t="s">
        <v>600</v>
      </c>
      <c r="B323" s="12" t="s">
        <v>601</v>
      </c>
      <c r="C323" s="12" t="s">
        <v>528</v>
      </c>
      <c r="D323" s="23"/>
      <c r="E323" s="12">
        <v>3</v>
      </c>
      <c r="F323" s="21">
        <f t="shared" si="4"/>
        <v>0</v>
      </c>
    </row>
    <row r="324" spans="1:6" x14ac:dyDescent="0.25">
      <c r="A324" s="11" t="s">
        <v>602</v>
      </c>
      <c r="B324" s="12" t="s">
        <v>603</v>
      </c>
      <c r="C324" s="12"/>
      <c r="D324" s="23"/>
      <c r="E324" s="12"/>
      <c r="F324" s="21">
        <f t="shared" si="4"/>
        <v>0</v>
      </c>
    </row>
    <row r="325" spans="1:6" ht="27.6" x14ac:dyDescent="0.25">
      <c r="A325" s="11" t="s">
        <v>604</v>
      </c>
      <c r="B325" s="12" t="s">
        <v>605</v>
      </c>
      <c r="C325" s="12" t="s">
        <v>606</v>
      </c>
      <c r="D325" s="23"/>
      <c r="E325" s="12">
        <v>2530</v>
      </c>
      <c r="F325" s="21">
        <f t="shared" si="4"/>
        <v>0</v>
      </c>
    </row>
    <row r="326" spans="1:6" ht="27.6" x14ac:dyDescent="0.25">
      <c r="A326" s="11" t="s">
        <v>607</v>
      </c>
      <c r="B326" s="12" t="s">
        <v>608</v>
      </c>
      <c r="C326" s="12" t="s">
        <v>606</v>
      </c>
      <c r="D326" s="23"/>
      <c r="E326" s="12">
        <v>50</v>
      </c>
      <c r="F326" s="21">
        <f t="shared" ref="F326:F389" si="5">D326*E326</f>
        <v>0</v>
      </c>
    </row>
    <row r="327" spans="1:6" ht="27.6" x14ac:dyDescent="0.25">
      <c r="A327" s="11" t="s">
        <v>609</v>
      </c>
      <c r="B327" s="12" t="s">
        <v>610</v>
      </c>
      <c r="C327" s="12" t="s">
        <v>606</v>
      </c>
      <c r="D327" s="23"/>
      <c r="E327" s="12">
        <v>100</v>
      </c>
      <c r="F327" s="21">
        <f t="shared" si="5"/>
        <v>0</v>
      </c>
    </row>
    <row r="328" spans="1:6" ht="27.6" x14ac:dyDescent="0.25">
      <c r="A328" s="11" t="s">
        <v>611</v>
      </c>
      <c r="B328" s="12" t="s">
        <v>612</v>
      </c>
      <c r="C328" s="12" t="s">
        <v>606</v>
      </c>
      <c r="D328" s="23"/>
      <c r="E328" s="12">
        <v>200</v>
      </c>
      <c r="F328" s="21">
        <f t="shared" si="5"/>
        <v>0</v>
      </c>
    </row>
    <row r="329" spans="1:6" ht="27.6" x14ac:dyDescent="0.25">
      <c r="A329" s="11" t="s">
        <v>613</v>
      </c>
      <c r="B329" s="12" t="s">
        <v>614</v>
      </c>
      <c r="C329" s="12" t="s">
        <v>11</v>
      </c>
      <c r="D329" s="23"/>
      <c r="E329" s="12">
        <v>730</v>
      </c>
      <c r="F329" s="21">
        <f t="shared" si="5"/>
        <v>0</v>
      </c>
    </row>
    <row r="330" spans="1:6" ht="27.6" x14ac:dyDescent="0.25">
      <c r="A330" s="11" t="s">
        <v>615</v>
      </c>
      <c r="B330" s="12" t="s">
        <v>616</v>
      </c>
      <c r="C330" s="12" t="s">
        <v>11</v>
      </c>
      <c r="D330" s="23"/>
      <c r="E330" s="12">
        <v>120</v>
      </c>
      <c r="F330" s="21">
        <f t="shared" si="5"/>
        <v>0</v>
      </c>
    </row>
    <row r="331" spans="1:6" ht="27.6" x14ac:dyDescent="0.25">
      <c r="A331" s="11" t="s">
        <v>617</v>
      </c>
      <c r="B331" s="12" t="s">
        <v>618</v>
      </c>
      <c r="C331" s="12" t="s">
        <v>587</v>
      </c>
      <c r="D331" s="23"/>
      <c r="E331" s="12">
        <v>150</v>
      </c>
      <c r="F331" s="21">
        <f t="shared" si="5"/>
        <v>0</v>
      </c>
    </row>
    <row r="332" spans="1:6" ht="27.6" x14ac:dyDescent="0.25">
      <c r="A332" s="11" t="s">
        <v>619</v>
      </c>
      <c r="B332" s="12" t="s">
        <v>620</v>
      </c>
      <c r="C332" s="12" t="s">
        <v>228</v>
      </c>
      <c r="D332" s="23"/>
      <c r="E332" s="12">
        <v>60</v>
      </c>
      <c r="F332" s="21">
        <f t="shared" si="5"/>
        <v>0</v>
      </c>
    </row>
    <row r="333" spans="1:6" ht="27.6" x14ac:dyDescent="0.25">
      <c r="A333" s="11" t="s">
        <v>621</v>
      </c>
      <c r="B333" s="12" t="s">
        <v>622</v>
      </c>
      <c r="C333" s="12" t="s">
        <v>587</v>
      </c>
      <c r="D333" s="23"/>
      <c r="E333" s="12">
        <v>30</v>
      </c>
      <c r="F333" s="21">
        <f t="shared" si="5"/>
        <v>0</v>
      </c>
    </row>
    <row r="334" spans="1:6" ht="27.6" x14ac:dyDescent="0.25">
      <c r="A334" s="11" t="s">
        <v>623</v>
      </c>
      <c r="B334" s="12" t="s">
        <v>624</v>
      </c>
      <c r="C334" s="12" t="s">
        <v>50</v>
      </c>
      <c r="D334" s="23"/>
      <c r="E334" s="12">
        <v>8300</v>
      </c>
      <c r="F334" s="21">
        <f t="shared" si="5"/>
        <v>0</v>
      </c>
    </row>
    <row r="335" spans="1:6" ht="27.6" x14ac:dyDescent="0.25">
      <c r="A335" s="11" t="s">
        <v>625</v>
      </c>
      <c r="B335" s="12" t="s">
        <v>626</v>
      </c>
      <c r="C335" s="12" t="s">
        <v>561</v>
      </c>
      <c r="D335" s="23"/>
      <c r="E335" s="12">
        <v>20</v>
      </c>
      <c r="F335" s="21">
        <f t="shared" si="5"/>
        <v>0</v>
      </c>
    </row>
    <row r="336" spans="1:6" ht="27.6" x14ac:dyDescent="0.25">
      <c r="A336" s="11" t="s">
        <v>627</v>
      </c>
      <c r="B336" s="12" t="s">
        <v>628</v>
      </c>
      <c r="C336" s="12" t="s">
        <v>587</v>
      </c>
      <c r="D336" s="23"/>
      <c r="E336" s="12">
        <v>5</v>
      </c>
      <c r="F336" s="21">
        <f t="shared" si="5"/>
        <v>0</v>
      </c>
    </row>
    <row r="337" spans="1:6" s="17" customFormat="1" x14ac:dyDescent="0.25">
      <c r="A337" s="2" t="s">
        <v>629</v>
      </c>
      <c r="B337" s="3" t="s">
        <v>630</v>
      </c>
      <c r="C337" s="3"/>
      <c r="D337" s="25"/>
      <c r="E337" s="3"/>
      <c r="F337" s="21">
        <f t="shared" si="5"/>
        <v>0</v>
      </c>
    </row>
    <row r="338" spans="1:6" x14ac:dyDescent="0.25">
      <c r="A338" s="11" t="s">
        <v>631</v>
      </c>
      <c r="B338" s="12" t="s">
        <v>632</v>
      </c>
      <c r="C338" s="12"/>
      <c r="D338" s="23"/>
      <c r="E338" s="12"/>
      <c r="F338" s="21">
        <f t="shared" si="5"/>
        <v>0</v>
      </c>
    </row>
    <row r="339" spans="1:6" ht="55.2" x14ac:dyDescent="0.25">
      <c r="A339" s="11" t="s">
        <v>633</v>
      </c>
      <c r="B339" s="12" t="s">
        <v>634</v>
      </c>
      <c r="C339" s="12" t="s">
        <v>50</v>
      </c>
      <c r="D339" s="23"/>
      <c r="E339" s="12">
        <v>21</v>
      </c>
      <c r="F339" s="21">
        <f t="shared" si="5"/>
        <v>0</v>
      </c>
    </row>
    <row r="340" spans="1:6" ht="55.2" x14ac:dyDescent="0.25">
      <c r="A340" s="11" t="s">
        <v>635</v>
      </c>
      <c r="B340" s="12" t="s">
        <v>636</v>
      </c>
      <c r="C340" s="12" t="s">
        <v>50</v>
      </c>
      <c r="D340" s="23"/>
      <c r="E340" s="12">
        <v>27</v>
      </c>
      <c r="F340" s="21">
        <f t="shared" si="5"/>
        <v>0</v>
      </c>
    </row>
    <row r="341" spans="1:6" ht="55.2" x14ac:dyDescent="0.25">
      <c r="A341" s="11" t="s">
        <v>637</v>
      </c>
      <c r="B341" s="12" t="s">
        <v>638</v>
      </c>
      <c r="C341" s="12" t="s">
        <v>50</v>
      </c>
      <c r="D341" s="23"/>
      <c r="E341" s="12">
        <v>221</v>
      </c>
      <c r="F341" s="21">
        <f t="shared" si="5"/>
        <v>0</v>
      </c>
    </row>
    <row r="342" spans="1:6" ht="55.2" x14ac:dyDescent="0.25">
      <c r="A342" s="11" t="s">
        <v>639</v>
      </c>
      <c r="B342" s="12" t="s">
        <v>640</v>
      </c>
      <c r="C342" s="12" t="s">
        <v>50</v>
      </c>
      <c r="D342" s="23"/>
      <c r="E342" s="12">
        <v>216</v>
      </c>
      <c r="F342" s="21">
        <f t="shared" si="5"/>
        <v>0</v>
      </c>
    </row>
    <row r="343" spans="1:6" ht="55.2" x14ac:dyDescent="0.25">
      <c r="A343" s="11" t="s">
        <v>641</v>
      </c>
      <c r="B343" s="12" t="s">
        <v>642</v>
      </c>
      <c r="C343" s="12" t="s">
        <v>50</v>
      </c>
      <c r="D343" s="23"/>
      <c r="E343" s="12">
        <v>6</v>
      </c>
      <c r="F343" s="21">
        <f t="shared" si="5"/>
        <v>0</v>
      </c>
    </row>
    <row r="344" spans="1:6" ht="55.2" x14ac:dyDescent="0.25">
      <c r="A344" s="11" t="s">
        <v>643</v>
      </c>
      <c r="B344" s="12" t="s">
        <v>644</v>
      </c>
      <c r="C344" s="12" t="s">
        <v>50</v>
      </c>
      <c r="D344" s="23"/>
      <c r="E344" s="12">
        <v>58</v>
      </c>
      <c r="F344" s="21">
        <f t="shared" si="5"/>
        <v>0</v>
      </c>
    </row>
    <row r="345" spans="1:6" ht="27.6" x14ac:dyDescent="0.25">
      <c r="A345" s="11" t="s">
        <v>645</v>
      </c>
      <c r="B345" s="12" t="s">
        <v>646</v>
      </c>
      <c r="C345" s="12" t="s">
        <v>50</v>
      </c>
      <c r="D345" s="23"/>
      <c r="E345" s="12">
        <v>21</v>
      </c>
      <c r="F345" s="21">
        <f t="shared" si="5"/>
        <v>0</v>
      </c>
    </row>
    <row r="346" spans="1:6" ht="27.6" x14ac:dyDescent="0.25">
      <c r="A346" s="11" t="s">
        <v>647</v>
      </c>
      <c r="B346" s="12" t="s">
        <v>648</v>
      </c>
      <c r="C346" s="12" t="s">
        <v>50</v>
      </c>
      <c r="D346" s="23"/>
      <c r="E346" s="12">
        <v>21</v>
      </c>
      <c r="F346" s="21">
        <f t="shared" si="5"/>
        <v>0</v>
      </c>
    </row>
    <row r="347" spans="1:6" ht="27.6" x14ac:dyDescent="0.25">
      <c r="A347" s="11" t="s">
        <v>649</v>
      </c>
      <c r="B347" s="12" t="s">
        <v>650</v>
      </c>
      <c r="C347" s="12" t="s">
        <v>50</v>
      </c>
      <c r="D347" s="23"/>
      <c r="E347" s="12">
        <v>116</v>
      </c>
      <c r="F347" s="21">
        <f t="shared" si="5"/>
        <v>0</v>
      </c>
    </row>
    <row r="348" spans="1:6" ht="41.4" x14ac:dyDescent="0.25">
      <c r="A348" s="11" t="s">
        <v>651</v>
      </c>
      <c r="B348" s="12" t="s">
        <v>652</v>
      </c>
      <c r="C348" s="12" t="s">
        <v>3</v>
      </c>
      <c r="D348" s="23"/>
      <c r="E348" s="12">
        <v>10</v>
      </c>
      <c r="F348" s="21">
        <f t="shared" si="5"/>
        <v>0</v>
      </c>
    </row>
    <row r="349" spans="1:6" ht="41.4" x14ac:dyDescent="0.25">
      <c r="A349" s="11" t="s">
        <v>653</v>
      </c>
      <c r="B349" s="12" t="s">
        <v>654</v>
      </c>
      <c r="C349" s="12" t="s">
        <v>3</v>
      </c>
      <c r="D349" s="23"/>
      <c r="E349" s="12">
        <v>10</v>
      </c>
      <c r="F349" s="21">
        <f t="shared" si="5"/>
        <v>0</v>
      </c>
    </row>
    <row r="350" spans="1:6" ht="41.4" x14ac:dyDescent="0.25">
      <c r="A350" s="11" t="s">
        <v>655</v>
      </c>
      <c r="B350" s="12" t="s">
        <v>656</v>
      </c>
      <c r="C350" s="12" t="s">
        <v>3</v>
      </c>
      <c r="D350" s="23"/>
      <c r="E350" s="12">
        <v>10</v>
      </c>
      <c r="F350" s="21">
        <f t="shared" si="5"/>
        <v>0</v>
      </c>
    </row>
    <row r="351" spans="1:6" ht="41.4" x14ac:dyDescent="0.25">
      <c r="A351" s="11" t="s">
        <v>657</v>
      </c>
      <c r="B351" s="12" t="s">
        <v>658</v>
      </c>
      <c r="C351" s="12" t="s">
        <v>3</v>
      </c>
      <c r="D351" s="23"/>
      <c r="E351" s="12">
        <v>5</v>
      </c>
      <c r="F351" s="21">
        <f t="shared" si="5"/>
        <v>0</v>
      </c>
    </row>
    <row r="352" spans="1:6" x14ac:dyDescent="0.25">
      <c r="A352" s="11" t="s">
        <v>659</v>
      </c>
      <c r="B352" s="12" t="s">
        <v>660</v>
      </c>
      <c r="C352" s="12"/>
      <c r="D352" s="23"/>
      <c r="E352" s="12"/>
      <c r="F352" s="21">
        <f t="shared" si="5"/>
        <v>0</v>
      </c>
    </row>
    <row r="353" spans="1:6" ht="41.4" x14ac:dyDescent="0.25">
      <c r="A353" s="11" t="s">
        <v>661</v>
      </c>
      <c r="B353" s="12" t="s">
        <v>662</v>
      </c>
      <c r="C353" s="12" t="s">
        <v>50</v>
      </c>
      <c r="D353" s="23"/>
      <c r="E353" s="12">
        <v>1600</v>
      </c>
      <c r="F353" s="21">
        <f t="shared" si="5"/>
        <v>0</v>
      </c>
    </row>
    <row r="354" spans="1:6" ht="41.4" x14ac:dyDescent="0.25">
      <c r="A354" s="11" t="s">
        <v>663</v>
      </c>
      <c r="B354" s="12" t="s">
        <v>664</v>
      </c>
      <c r="C354" s="12" t="s">
        <v>50</v>
      </c>
      <c r="D354" s="23"/>
      <c r="E354" s="12">
        <v>200</v>
      </c>
      <c r="F354" s="21">
        <f t="shared" si="5"/>
        <v>0</v>
      </c>
    </row>
    <row r="355" spans="1:6" ht="41.4" x14ac:dyDescent="0.25">
      <c r="A355" s="11" t="s">
        <v>665</v>
      </c>
      <c r="B355" s="12" t="s">
        <v>666</v>
      </c>
      <c r="C355" s="12" t="s">
        <v>50</v>
      </c>
      <c r="D355" s="23"/>
      <c r="E355" s="12">
        <v>200</v>
      </c>
      <c r="F355" s="21">
        <f t="shared" si="5"/>
        <v>0</v>
      </c>
    </row>
    <row r="356" spans="1:6" ht="55.2" x14ac:dyDescent="0.25">
      <c r="A356" s="11" t="s">
        <v>667</v>
      </c>
      <c r="B356" s="12" t="s">
        <v>668</v>
      </c>
      <c r="C356" s="12" t="s">
        <v>50</v>
      </c>
      <c r="D356" s="23"/>
      <c r="E356" s="12">
        <v>74</v>
      </c>
      <c r="F356" s="21">
        <f t="shared" si="5"/>
        <v>0</v>
      </c>
    </row>
    <row r="357" spans="1:6" ht="55.2" x14ac:dyDescent="0.25">
      <c r="A357" s="11" t="s">
        <v>669</v>
      </c>
      <c r="B357" s="12" t="s">
        <v>670</v>
      </c>
      <c r="C357" s="12" t="s">
        <v>50</v>
      </c>
      <c r="D357" s="23"/>
      <c r="E357" s="12">
        <v>21</v>
      </c>
      <c r="F357" s="21">
        <f t="shared" si="5"/>
        <v>0</v>
      </c>
    </row>
    <row r="358" spans="1:6" ht="55.2" x14ac:dyDescent="0.25">
      <c r="A358" s="11" t="s">
        <v>671</v>
      </c>
      <c r="B358" s="12" t="s">
        <v>672</v>
      </c>
      <c r="C358" s="12" t="s">
        <v>50</v>
      </c>
      <c r="D358" s="23"/>
      <c r="E358" s="12">
        <v>32</v>
      </c>
      <c r="F358" s="21">
        <f t="shared" si="5"/>
        <v>0</v>
      </c>
    </row>
    <row r="359" spans="1:6" ht="55.2" x14ac:dyDescent="0.25">
      <c r="A359" s="11" t="s">
        <v>673</v>
      </c>
      <c r="B359" s="12" t="s">
        <v>674</v>
      </c>
      <c r="C359" s="12" t="s">
        <v>50</v>
      </c>
      <c r="D359" s="23"/>
      <c r="E359" s="12">
        <v>69</v>
      </c>
      <c r="F359" s="21">
        <f t="shared" si="5"/>
        <v>0</v>
      </c>
    </row>
    <row r="360" spans="1:6" ht="55.2" x14ac:dyDescent="0.25">
      <c r="A360" s="11" t="s">
        <v>675</v>
      </c>
      <c r="B360" s="12" t="s">
        <v>676</v>
      </c>
      <c r="C360" s="12" t="s">
        <v>50</v>
      </c>
      <c r="D360" s="23"/>
      <c r="E360" s="12">
        <v>21</v>
      </c>
      <c r="F360" s="21">
        <f t="shared" si="5"/>
        <v>0</v>
      </c>
    </row>
    <row r="361" spans="1:6" ht="55.2" x14ac:dyDescent="0.25">
      <c r="A361" s="11" t="s">
        <v>677</v>
      </c>
      <c r="B361" s="12" t="s">
        <v>678</v>
      </c>
      <c r="C361" s="12" t="s">
        <v>50</v>
      </c>
      <c r="D361" s="23"/>
      <c r="E361" s="12">
        <v>90</v>
      </c>
      <c r="F361" s="21">
        <f t="shared" si="5"/>
        <v>0</v>
      </c>
    </row>
    <row r="362" spans="1:6" ht="55.2" x14ac:dyDescent="0.25">
      <c r="A362" s="11" t="s">
        <v>679</v>
      </c>
      <c r="B362" s="12" t="s">
        <v>680</v>
      </c>
      <c r="C362" s="12" t="s">
        <v>50</v>
      </c>
      <c r="D362" s="23"/>
      <c r="E362" s="12">
        <v>504</v>
      </c>
      <c r="F362" s="21">
        <f t="shared" si="5"/>
        <v>0</v>
      </c>
    </row>
    <row r="363" spans="1:6" ht="55.2" x14ac:dyDescent="0.25">
      <c r="A363" s="11" t="s">
        <v>681</v>
      </c>
      <c r="B363" s="12" t="s">
        <v>682</v>
      </c>
      <c r="C363" s="12" t="s">
        <v>50</v>
      </c>
      <c r="D363" s="23"/>
      <c r="E363" s="12">
        <v>347</v>
      </c>
      <c r="F363" s="21">
        <f t="shared" si="5"/>
        <v>0</v>
      </c>
    </row>
    <row r="364" spans="1:6" ht="55.2" x14ac:dyDescent="0.25">
      <c r="A364" s="11" t="s">
        <v>683</v>
      </c>
      <c r="B364" s="12" t="s">
        <v>684</v>
      </c>
      <c r="C364" s="12" t="s">
        <v>50</v>
      </c>
      <c r="D364" s="23"/>
      <c r="E364" s="12">
        <v>1386</v>
      </c>
      <c r="F364" s="21">
        <f t="shared" si="5"/>
        <v>0</v>
      </c>
    </row>
    <row r="365" spans="1:6" ht="55.2" x14ac:dyDescent="0.25">
      <c r="A365" s="11" t="s">
        <v>685</v>
      </c>
      <c r="B365" s="12" t="s">
        <v>686</v>
      </c>
      <c r="C365" s="12" t="s">
        <v>50</v>
      </c>
      <c r="D365" s="23"/>
      <c r="E365" s="12">
        <v>58</v>
      </c>
      <c r="F365" s="21">
        <f t="shared" si="5"/>
        <v>0</v>
      </c>
    </row>
    <row r="366" spans="1:6" ht="55.2" x14ac:dyDescent="0.25">
      <c r="A366" s="11" t="s">
        <v>687</v>
      </c>
      <c r="B366" s="12" t="s">
        <v>688</v>
      </c>
      <c r="C366" s="12" t="s">
        <v>50</v>
      </c>
      <c r="D366" s="23"/>
      <c r="E366" s="12">
        <v>37</v>
      </c>
      <c r="F366" s="21">
        <f t="shared" si="5"/>
        <v>0</v>
      </c>
    </row>
    <row r="367" spans="1:6" ht="55.2" x14ac:dyDescent="0.25">
      <c r="A367" s="11" t="s">
        <v>689</v>
      </c>
      <c r="B367" s="12" t="s">
        <v>690</v>
      </c>
      <c r="C367" s="12" t="s">
        <v>50</v>
      </c>
      <c r="D367" s="23"/>
      <c r="E367" s="12">
        <v>1539</v>
      </c>
      <c r="F367" s="21">
        <f t="shared" si="5"/>
        <v>0</v>
      </c>
    </row>
    <row r="368" spans="1:6" ht="27.6" x14ac:dyDescent="0.25">
      <c r="A368" s="11" t="s">
        <v>691</v>
      </c>
      <c r="B368" s="12" t="s">
        <v>692</v>
      </c>
      <c r="C368" s="12" t="s">
        <v>50</v>
      </c>
      <c r="D368" s="23"/>
      <c r="E368" s="12">
        <v>1785</v>
      </c>
      <c r="F368" s="21">
        <f t="shared" si="5"/>
        <v>0</v>
      </c>
    </row>
    <row r="369" spans="1:6" ht="41.4" x14ac:dyDescent="0.25">
      <c r="A369" s="11" t="s">
        <v>693</v>
      </c>
      <c r="B369" s="12" t="s">
        <v>694</v>
      </c>
      <c r="C369" s="12" t="s">
        <v>3</v>
      </c>
      <c r="D369" s="23"/>
      <c r="E369" s="12">
        <v>10</v>
      </c>
      <c r="F369" s="21">
        <f t="shared" si="5"/>
        <v>0</v>
      </c>
    </row>
    <row r="370" spans="1:6" ht="27.6" x14ac:dyDescent="0.25">
      <c r="A370" s="11" t="s">
        <v>695</v>
      </c>
      <c r="B370" s="12" t="s">
        <v>696</v>
      </c>
      <c r="C370" s="12" t="s">
        <v>3</v>
      </c>
      <c r="D370" s="23"/>
      <c r="E370" s="12">
        <v>1</v>
      </c>
      <c r="F370" s="21">
        <f t="shared" si="5"/>
        <v>0</v>
      </c>
    </row>
    <row r="371" spans="1:6" ht="27.6" x14ac:dyDescent="0.25">
      <c r="A371" s="11" t="s">
        <v>697</v>
      </c>
      <c r="B371" s="12" t="s">
        <v>698</v>
      </c>
      <c r="C371" s="12" t="s">
        <v>3</v>
      </c>
      <c r="D371" s="23"/>
      <c r="E371" s="12">
        <v>1</v>
      </c>
      <c r="F371" s="21">
        <f t="shared" si="5"/>
        <v>0</v>
      </c>
    </row>
    <row r="372" spans="1:6" ht="27.6" x14ac:dyDescent="0.25">
      <c r="A372" s="11" t="s">
        <v>699</v>
      </c>
      <c r="B372" s="12" t="s">
        <v>700</v>
      </c>
      <c r="C372" s="12" t="s">
        <v>3</v>
      </c>
      <c r="D372" s="23"/>
      <c r="E372" s="12">
        <v>1</v>
      </c>
      <c r="F372" s="21">
        <f t="shared" si="5"/>
        <v>0</v>
      </c>
    </row>
    <row r="373" spans="1:6" ht="27.6" x14ac:dyDescent="0.25">
      <c r="A373" s="11" t="s">
        <v>701</v>
      </c>
      <c r="B373" s="12" t="s">
        <v>702</v>
      </c>
      <c r="C373" s="12" t="s">
        <v>3</v>
      </c>
      <c r="D373" s="23"/>
      <c r="E373" s="12">
        <v>40</v>
      </c>
      <c r="F373" s="21">
        <f t="shared" si="5"/>
        <v>0</v>
      </c>
    </row>
    <row r="374" spans="1:6" ht="27.6" x14ac:dyDescent="0.25">
      <c r="A374" s="11" t="s">
        <v>703</v>
      </c>
      <c r="B374" s="12" t="s">
        <v>704</v>
      </c>
      <c r="C374" s="12" t="s">
        <v>3</v>
      </c>
      <c r="D374" s="23"/>
      <c r="E374" s="12">
        <v>20</v>
      </c>
      <c r="F374" s="21">
        <f t="shared" si="5"/>
        <v>0</v>
      </c>
    </row>
    <row r="375" spans="1:6" ht="27.6" x14ac:dyDescent="0.25">
      <c r="A375" s="11" t="s">
        <v>705</v>
      </c>
      <c r="B375" s="12" t="s">
        <v>706</v>
      </c>
      <c r="C375" s="12" t="s">
        <v>3</v>
      </c>
      <c r="D375" s="23"/>
      <c r="E375" s="12">
        <v>60</v>
      </c>
      <c r="F375" s="21">
        <f t="shared" si="5"/>
        <v>0</v>
      </c>
    </row>
    <row r="376" spans="1:6" ht="27.6" x14ac:dyDescent="0.25">
      <c r="A376" s="11" t="s">
        <v>707</v>
      </c>
      <c r="B376" s="12" t="s">
        <v>708</v>
      </c>
      <c r="C376" s="12" t="s">
        <v>3</v>
      </c>
      <c r="D376" s="23"/>
      <c r="E376" s="12">
        <v>23</v>
      </c>
      <c r="F376" s="21">
        <f t="shared" si="5"/>
        <v>0</v>
      </c>
    </row>
    <row r="377" spans="1:6" ht="27.6" x14ac:dyDescent="0.25">
      <c r="A377" s="11" t="s">
        <v>709</v>
      </c>
      <c r="B377" s="12" t="s">
        <v>710</v>
      </c>
      <c r="C377" s="12" t="s">
        <v>3</v>
      </c>
      <c r="D377" s="23"/>
      <c r="E377" s="12">
        <v>14</v>
      </c>
      <c r="F377" s="21">
        <f t="shared" si="5"/>
        <v>0</v>
      </c>
    </row>
    <row r="378" spans="1:6" ht="27.6" x14ac:dyDescent="0.25">
      <c r="A378" s="11" t="s">
        <v>711</v>
      </c>
      <c r="B378" s="12" t="s">
        <v>712</v>
      </c>
      <c r="C378" s="12" t="s">
        <v>3</v>
      </c>
      <c r="D378" s="23"/>
      <c r="E378" s="12">
        <v>38</v>
      </c>
      <c r="F378" s="21">
        <f t="shared" si="5"/>
        <v>0</v>
      </c>
    </row>
    <row r="379" spans="1:6" x14ac:dyDescent="0.25">
      <c r="A379" s="11" t="s">
        <v>713</v>
      </c>
      <c r="B379" s="12" t="s">
        <v>714</v>
      </c>
      <c r="C379" s="12"/>
      <c r="D379" s="23"/>
      <c r="E379" s="12"/>
      <c r="F379" s="21">
        <f t="shared" si="5"/>
        <v>0</v>
      </c>
    </row>
    <row r="380" spans="1:6" ht="69" x14ac:dyDescent="0.25">
      <c r="A380" s="11" t="s">
        <v>715</v>
      </c>
      <c r="B380" s="12" t="s">
        <v>716</v>
      </c>
      <c r="C380" s="12" t="s">
        <v>3</v>
      </c>
      <c r="D380" s="23"/>
      <c r="E380" s="12">
        <v>1</v>
      </c>
      <c r="F380" s="21">
        <f t="shared" si="5"/>
        <v>0</v>
      </c>
    </row>
    <row r="381" spans="1:6" ht="69" x14ac:dyDescent="0.25">
      <c r="A381" s="11" t="s">
        <v>717</v>
      </c>
      <c r="B381" s="12" t="s">
        <v>718</v>
      </c>
      <c r="C381" s="12" t="s">
        <v>3</v>
      </c>
      <c r="D381" s="23"/>
      <c r="E381" s="12">
        <v>1</v>
      </c>
      <c r="F381" s="21">
        <f t="shared" si="5"/>
        <v>0</v>
      </c>
    </row>
    <row r="382" spans="1:6" ht="69" x14ac:dyDescent="0.25">
      <c r="A382" s="11" t="s">
        <v>719</v>
      </c>
      <c r="B382" s="12" t="s">
        <v>720</v>
      </c>
      <c r="C382" s="12" t="s">
        <v>3</v>
      </c>
      <c r="D382" s="23"/>
      <c r="E382" s="12">
        <v>3</v>
      </c>
      <c r="F382" s="21">
        <f t="shared" si="5"/>
        <v>0</v>
      </c>
    </row>
    <row r="383" spans="1:6" ht="69" x14ac:dyDescent="0.25">
      <c r="A383" s="11" t="s">
        <v>721</v>
      </c>
      <c r="B383" s="12" t="s">
        <v>722</v>
      </c>
      <c r="C383" s="12" t="s">
        <v>3</v>
      </c>
      <c r="D383" s="23"/>
      <c r="E383" s="12">
        <v>1</v>
      </c>
      <c r="F383" s="21">
        <f t="shared" si="5"/>
        <v>0</v>
      </c>
    </row>
    <row r="384" spans="1:6" ht="69" x14ac:dyDescent="0.25">
      <c r="A384" s="11" t="s">
        <v>723</v>
      </c>
      <c r="B384" s="12" t="s">
        <v>724</v>
      </c>
      <c r="C384" s="12" t="s">
        <v>3</v>
      </c>
      <c r="D384" s="23"/>
      <c r="E384" s="12">
        <v>3</v>
      </c>
      <c r="F384" s="21">
        <f t="shared" si="5"/>
        <v>0</v>
      </c>
    </row>
    <row r="385" spans="1:6" ht="69" x14ac:dyDescent="0.25">
      <c r="A385" s="11" t="s">
        <v>725</v>
      </c>
      <c r="B385" s="12" t="s">
        <v>726</v>
      </c>
      <c r="C385" s="12" t="s">
        <v>3</v>
      </c>
      <c r="D385" s="23"/>
      <c r="E385" s="12">
        <v>1</v>
      </c>
      <c r="F385" s="21">
        <f t="shared" si="5"/>
        <v>0</v>
      </c>
    </row>
    <row r="386" spans="1:6" x14ac:dyDescent="0.25">
      <c r="A386" s="11" t="s">
        <v>727</v>
      </c>
      <c r="B386" s="12"/>
      <c r="C386" s="12"/>
      <c r="D386" s="23"/>
      <c r="E386" s="12"/>
      <c r="F386" s="21">
        <f t="shared" si="5"/>
        <v>0</v>
      </c>
    </row>
    <row r="387" spans="1:6" ht="27.6" x14ac:dyDescent="0.25">
      <c r="A387" s="11" t="s">
        <v>728</v>
      </c>
      <c r="B387" s="12" t="s">
        <v>729</v>
      </c>
      <c r="C387" s="12" t="s">
        <v>84</v>
      </c>
      <c r="D387" s="23"/>
      <c r="E387" s="12">
        <v>2</v>
      </c>
      <c r="F387" s="21">
        <f t="shared" si="5"/>
        <v>0</v>
      </c>
    </row>
    <row r="388" spans="1:6" ht="27.6" x14ac:dyDescent="0.25">
      <c r="A388" s="11" t="s">
        <v>730</v>
      </c>
      <c r="B388" s="12" t="s">
        <v>731</v>
      </c>
      <c r="C388" s="12" t="s">
        <v>50</v>
      </c>
      <c r="D388" s="23"/>
      <c r="E388" s="12">
        <v>3241</v>
      </c>
      <c r="F388" s="21">
        <f t="shared" si="5"/>
        <v>0</v>
      </c>
    </row>
    <row r="389" spans="1:6" ht="27.6" x14ac:dyDescent="0.25">
      <c r="A389" s="11" t="s">
        <v>732</v>
      </c>
      <c r="B389" s="12" t="s">
        <v>733</v>
      </c>
      <c r="C389" s="12" t="s">
        <v>84</v>
      </c>
      <c r="D389" s="23"/>
      <c r="E389" s="12">
        <v>1</v>
      </c>
      <c r="F389" s="21">
        <f t="shared" si="5"/>
        <v>0</v>
      </c>
    </row>
    <row r="390" spans="1:6" ht="27.6" x14ac:dyDescent="0.25">
      <c r="A390" s="11" t="s">
        <v>734</v>
      </c>
      <c r="B390" s="12" t="s">
        <v>735</v>
      </c>
      <c r="C390" s="12" t="s">
        <v>50</v>
      </c>
      <c r="D390" s="23"/>
      <c r="E390" s="12">
        <v>893</v>
      </c>
      <c r="F390" s="21">
        <f t="shared" ref="F390:F453" si="6">D390*E390</f>
        <v>0</v>
      </c>
    </row>
    <row r="391" spans="1:6" ht="41.4" x14ac:dyDescent="0.25">
      <c r="A391" s="11" t="s">
        <v>736</v>
      </c>
      <c r="B391" s="12" t="s">
        <v>737</v>
      </c>
      <c r="C391" s="12" t="s">
        <v>50</v>
      </c>
      <c r="D391" s="23"/>
      <c r="E391" s="12">
        <v>4041</v>
      </c>
      <c r="F391" s="21">
        <f t="shared" si="6"/>
        <v>0</v>
      </c>
    </row>
    <row r="392" spans="1:6" ht="41.4" x14ac:dyDescent="0.25">
      <c r="A392" s="11" t="s">
        <v>738</v>
      </c>
      <c r="B392" s="12" t="s">
        <v>739</v>
      </c>
      <c r="C392" s="12" t="s">
        <v>50</v>
      </c>
      <c r="D392" s="23"/>
      <c r="E392" s="12">
        <v>1293</v>
      </c>
      <c r="F392" s="21">
        <f t="shared" si="6"/>
        <v>0</v>
      </c>
    </row>
    <row r="393" spans="1:6" x14ac:dyDescent="0.25">
      <c r="A393" s="11" t="s">
        <v>740</v>
      </c>
      <c r="B393" s="12" t="s">
        <v>741</v>
      </c>
      <c r="C393" s="12"/>
      <c r="D393" s="23"/>
      <c r="E393" s="12"/>
      <c r="F393" s="21">
        <f t="shared" si="6"/>
        <v>0</v>
      </c>
    </row>
    <row r="394" spans="1:6" ht="27.6" x14ac:dyDescent="0.25">
      <c r="A394" s="11" t="s">
        <v>742</v>
      </c>
      <c r="B394" s="12" t="s">
        <v>743</v>
      </c>
      <c r="C394" s="12" t="s">
        <v>3</v>
      </c>
      <c r="D394" s="23"/>
      <c r="E394" s="12">
        <v>15</v>
      </c>
      <c r="F394" s="21">
        <f t="shared" si="6"/>
        <v>0</v>
      </c>
    </row>
    <row r="395" spans="1:6" ht="27.6" x14ac:dyDescent="0.25">
      <c r="A395" s="11" t="s">
        <v>744</v>
      </c>
      <c r="B395" s="12" t="s">
        <v>745</v>
      </c>
      <c r="C395" s="12" t="s">
        <v>3</v>
      </c>
      <c r="D395" s="23"/>
      <c r="E395" s="12">
        <v>22</v>
      </c>
      <c r="F395" s="21">
        <f t="shared" si="6"/>
        <v>0</v>
      </c>
    </row>
    <row r="396" spans="1:6" ht="27.6" x14ac:dyDescent="0.25">
      <c r="A396" s="11" t="s">
        <v>746</v>
      </c>
      <c r="B396" s="12" t="s">
        <v>747</v>
      </c>
      <c r="C396" s="12" t="s">
        <v>3</v>
      </c>
      <c r="D396" s="23"/>
      <c r="E396" s="12">
        <v>8</v>
      </c>
      <c r="F396" s="21">
        <f t="shared" si="6"/>
        <v>0</v>
      </c>
    </row>
    <row r="397" spans="1:6" ht="27.6" x14ac:dyDescent="0.25">
      <c r="A397" s="11" t="s">
        <v>748</v>
      </c>
      <c r="B397" s="12" t="s">
        <v>749</v>
      </c>
      <c r="C397" s="12" t="s">
        <v>3</v>
      </c>
      <c r="D397" s="23"/>
      <c r="E397" s="12">
        <v>15</v>
      </c>
      <c r="F397" s="21">
        <f t="shared" si="6"/>
        <v>0</v>
      </c>
    </row>
    <row r="398" spans="1:6" ht="27.6" x14ac:dyDescent="0.25">
      <c r="A398" s="11" t="s">
        <v>750</v>
      </c>
      <c r="B398" s="12" t="s">
        <v>751</v>
      </c>
      <c r="C398" s="12" t="s">
        <v>3</v>
      </c>
      <c r="D398" s="23"/>
      <c r="E398" s="12">
        <v>2</v>
      </c>
      <c r="F398" s="21">
        <f t="shared" si="6"/>
        <v>0</v>
      </c>
    </row>
    <row r="399" spans="1:6" ht="27.6" x14ac:dyDescent="0.25">
      <c r="A399" s="11" t="s">
        <v>752</v>
      </c>
      <c r="B399" s="12" t="s">
        <v>753</v>
      </c>
      <c r="C399" s="12" t="s">
        <v>3</v>
      </c>
      <c r="D399" s="23"/>
      <c r="E399" s="12">
        <v>1</v>
      </c>
      <c r="F399" s="21">
        <f t="shared" si="6"/>
        <v>0</v>
      </c>
    </row>
    <row r="400" spans="1:6" ht="27.6" x14ac:dyDescent="0.25">
      <c r="A400" s="11" t="s">
        <v>754</v>
      </c>
      <c r="B400" s="12" t="s">
        <v>755</v>
      </c>
      <c r="C400" s="12" t="s">
        <v>3</v>
      </c>
      <c r="D400" s="23"/>
      <c r="E400" s="12">
        <v>5</v>
      </c>
      <c r="F400" s="21">
        <f t="shared" si="6"/>
        <v>0</v>
      </c>
    </row>
    <row r="401" spans="1:6" x14ac:dyDescent="0.25">
      <c r="A401" s="11" t="s">
        <v>756</v>
      </c>
      <c r="B401" s="12"/>
      <c r="C401" s="12"/>
      <c r="D401" s="23"/>
      <c r="E401" s="12"/>
      <c r="F401" s="21">
        <f t="shared" si="6"/>
        <v>0</v>
      </c>
    </row>
    <row r="402" spans="1:6" ht="27.6" x14ac:dyDescent="0.25">
      <c r="A402" s="11" t="s">
        <v>757</v>
      </c>
      <c r="B402" s="12" t="s">
        <v>758</v>
      </c>
      <c r="C402" s="12" t="s">
        <v>3</v>
      </c>
      <c r="D402" s="23"/>
      <c r="E402" s="12">
        <v>2</v>
      </c>
      <c r="F402" s="21">
        <f t="shared" si="6"/>
        <v>0</v>
      </c>
    </row>
    <row r="403" spans="1:6" x14ac:dyDescent="0.25">
      <c r="A403" s="11" t="s">
        <v>759</v>
      </c>
      <c r="B403" s="12" t="s">
        <v>760</v>
      </c>
      <c r="C403" s="12"/>
      <c r="D403" s="23"/>
      <c r="E403" s="12"/>
      <c r="F403" s="21">
        <f t="shared" si="6"/>
        <v>0</v>
      </c>
    </row>
    <row r="404" spans="1:6" ht="27.6" x14ac:dyDescent="0.25">
      <c r="A404" s="11" t="s">
        <v>761</v>
      </c>
      <c r="B404" s="12" t="s">
        <v>762</v>
      </c>
      <c r="C404" s="12" t="s">
        <v>3</v>
      </c>
      <c r="D404" s="23"/>
      <c r="E404" s="12">
        <v>6</v>
      </c>
      <c r="F404" s="21">
        <f t="shared" si="6"/>
        <v>0</v>
      </c>
    </row>
    <row r="405" spans="1:6" x14ac:dyDescent="0.25">
      <c r="A405" s="11" t="s">
        <v>763</v>
      </c>
      <c r="B405" s="12" t="s">
        <v>764</v>
      </c>
      <c r="C405" s="12"/>
      <c r="D405" s="23"/>
      <c r="E405" s="12"/>
      <c r="F405" s="21">
        <f t="shared" si="6"/>
        <v>0</v>
      </c>
    </row>
    <row r="406" spans="1:6" ht="27.6" x14ac:dyDescent="0.25">
      <c r="A406" s="11" t="s">
        <v>765</v>
      </c>
      <c r="B406" s="12" t="s">
        <v>766</v>
      </c>
      <c r="C406" s="12" t="s">
        <v>84</v>
      </c>
      <c r="D406" s="23"/>
      <c r="E406" s="12">
        <v>3</v>
      </c>
      <c r="F406" s="21">
        <f t="shared" si="6"/>
        <v>0</v>
      </c>
    </row>
    <row r="407" spans="1:6" ht="27.6" x14ac:dyDescent="0.25">
      <c r="A407" s="11" t="s">
        <v>767</v>
      </c>
      <c r="B407" s="12" t="s">
        <v>768</v>
      </c>
      <c r="C407" s="12" t="s">
        <v>84</v>
      </c>
      <c r="D407" s="23"/>
      <c r="E407" s="12">
        <v>17</v>
      </c>
      <c r="F407" s="21">
        <f t="shared" si="6"/>
        <v>0</v>
      </c>
    </row>
    <row r="408" spans="1:6" ht="27.6" x14ac:dyDescent="0.25">
      <c r="A408" s="11" t="s">
        <v>769</v>
      </c>
      <c r="B408" s="12" t="s">
        <v>770</v>
      </c>
      <c r="C408" s="12" t="s">
        <v>3</v>
      </c>
      <c r="D408" s="23"/>
      <c r="E408" s="12">
        <v>20</v>
      </c>
      <c r="F408" s="21">
        <f t="shared" si="6"/>
        <v>0</v>
      </c>
    </row>
    <row r="409" spans="1:6" x14ac:dyDescent="0.25">
      <c r="A409" s="11" t="s">
        <v>771</v>
      </c>
      <c r="B409" s="12" t="s">
        <v>772</v>
      </c>
      <c r="C409" s="12"/>
      <c r="D409" s="23"/>
      <c r="E409" s="12"/>
      <c r="F409" s="21">
        <f t="shared" si="6"/>
        <v>0</v>
      </c>
    </row>
    <row r="410" spans="1:6" ht="41.4" x14ac:dyDescent="0.25">
      <c r="A410" s="11" t="s">
        <v>773</v>
      </c>
      <c r="B410" s="12" t="s">
        <v>774</v>
      </c>
      <c r="C410" s="12" t="s">
        <v>84</v>
      </c>
      <c r="D410" s="23"/>
      <c r="E410" s="12">
        <v>63</v>
      </c>
      <c r="F410" s="21">
        <f t="shared" si="6"/>
        <v>0</v>
      </c>
    </row>
    <row r="411" spans="1:6" ht="41.4" x14ac:dyDescent="0.25">
      <c r="A411" s="11" t="s">
        <v>775</v>
      </c>
      <c r="B411" s="12" t="s">
        <v>776</v>
      </c>
      <c r="C411" s="12" t="s">
        <v>84</v>
      </c>
      <c r="D411" s="23"/>
      <c r="E411" s="12">
        <v>5</v>
      </c>
      <c r="F411" s="21">
        <f t="shared" si="6"/>
        <v>0</v>
      </c>
    </row>
    <row r="412" spans="1:6" x14ac:dyDescent="0.25">
      <c r="A412" s="11" t="s">
        <v>777</v>
      </c>
      <c r="B412" s="12"/>
      <c r="C412" s="12"/>
      <c r="D412" s="23"/>
      <c r="E412" s="12"/>
      <c r="F412" s="21">
        <f t="shared" si="6"/>
        <v>0</v>
      </c>
    </row>
    <row r="413" spans="1:6" x14ac:dyDescent="0.25">
      <c r="A413" s="11" t="s">
        <v>778</v>
      </c>
      <c r="B413" s="12" t="s">
        <v>779</v>
      </c>
      <c r="C413" s="12"/>
      <c r="D413" s="23"/>
      <c r="E413" s="12"/>
      <c r="F413" s="21">
        <f t="shared" si="6"/>
        <v>0</v>
      </c>
    </row>
    <row r="414" spans="1:6" ht="55.2" x14ac:dyDescent="0.25">
      <c r="A414" s="11" t="s">
        <v>780</v>
      </c>
      <c r="B414" s="12" t="s">
        <v>781</v>
      </c>
      <c r="C414" s="12" t="s">
        <v>50</v>
      </c>
      <c r="D414" s="23"/>
      <c r="E414" s="12">
        <v>58</v>
      </c>
      <c r="F414" s="21">
        <f t="shared" si="6"/>
        <v>0</v>
      </c>
    </row>
    <row r="415" spans="1:6" ht="55.2" x14ac:dyDescent="0.25">
      <c r="A415" s="11" t="s">
        <v>782</v>
      </c>
      <c r="B415" s="12" t="s">
        <v>783</v>
      </c>
      <c r="C415" s="12" t="s">
        <v>50</v>
      </c>
      <c r="D415" s="23"/>
      <c r="E415" s="12">
        <v>37</v>
      </c>
      <c r="F415" s="21">
        <f t="shared" si="6"/>
        <v>0</v>
      </c>
    </row>
    <row r="416" spans="1:6" ht="55.2" x14ac:dyDescent="0.25">
      <c r="A416" s="11" t="s">
        <v>784</v>
      </c>
      <c r="B416" s="12" t="s">
        <v>785</v>
      </c>
      <c r="C416" s="12" t="s">
        <v>50</v>
      </c>
      <c r="D416" s="23"/>
      <c r="E416" s="12">
        <v>47</v>
      </c>
      <c r="F416" s="21">
        <f t="shared" si="6"/>
        <v>0</v>
      </c>
    </row>
    <row r="417" spans="1:6" ht="55.2" x14ac:dyDescent="0.25">
      <c r="A417" s="11" t="s">
        <v>786</v>
      </c>
      <c r="B417" s="12" t="s">
        <v>787</v>
      </c>
      <c r="C417" s="12" t="s">
        <v>50</v>
      </c>
      <c r="D417" s="23"/>
      <c r="E417" s="12">
        <v>47</v>
      </c>
      <c r="F417" s="21">
        <f t="shared" si="6"/>
        <v>0</v>
      </c>
    </row>
    <row r="418" spans="1:6" ht="55.2" x14ac:dyDescent="0.25">
      <c r="A418" s="11" t="s">
        <v>788</v>
      </c>
      <c r="B418" s="12" t="s">
        <v>789</v>
      </c>
      <c r="C418" s="12" t="s">
        <v>50</v>
      </c>
      <c r="D418" s="23"/>
      <c r="E418" s="12">
        <v>37</v>
      </c>
      <c r="F418" s="21">
        <f t="shared" si="6"/>
        <v>0</v>
      </c>
    </row>
    <row r="419" spans="1:6" ht="55.2" x14ac:dyDescent="0.25">
      <c r="A419" s="11" t="s">
        <v>790</v>
      </c>
      <c r="B419" s="12" t="s">
        <v>791</v>
      </c>
      <c r="C419" s="12" t="s">
        <v>50</v>
      </c>
      <c r="D419" s="23"/>
      <c r="E419" s="12">
        <v>58</v>
      </c>
      <c r="F419" s="21">
        <f t="shared" si="6"/>
        <v>0</v>
      </c>
    </row>
    <row r="420" spans="1:6" ht="55.2" x14ac:dyDescent="0.25">
      <c r="A420" s="11" t="s">
        <v>792</v>
      </c>
      <c r="B420" s="12" t="s">
        <v>793</v>
      </c>
      <c r="C420" s="12" t="s">
        <v>50</v>
      </c>
      <c r="D420" s="23"/>
      <c r="E420" s="12">
        <v>63</v>
      </c>
      <c r="F420" s="21">
        <f t="shared" si="6"/>
        <v>0</v>
      </c>
    </row>
    <row r="421" spans="1:6" ht="55.2" x14ac:dyDescent="0.25">
      <c r="A421" s="11" t="s">
        <v>794</v>
      </c>
      <c r="B421" s="12" t="s">
        <v>795</v>
      </c>
      <c r="C421" s="12" t="s">
        <v>50</v>
      </c>
      <c r="D421" s="23"/>
      <c r="E421" s="12">
        <v>37</v>
      </c>
      <c r="F421" s="21">
        <f t="shared" si="6"/>
        <v>0</v>
      </c>
    </row>
    <row r="422" spans="1:6" ht="55.2" x14ac:dyDescent="0.25">
      <c r="A422" s="11" t="s">
        <v>796</v>
      </c>
      <c r="B422" s="12" t="s">
        <v>797</v>
      </c>
      <c r="C422" s="12" t="s">
        <v>50</v>
      </c>
      <c r="D422" s="23"/>
      <c r="E422" s="12">
        <v>11</v>
      </c>
      <c r="F422" s="21">
        <f t="shared" si="6"/>
        <v>0</v>
      </c>
    </row>
    <row r="423" spans="1:6" ht="55.2" x14ac:dyDescent="0.25">
      <c r="A423" s="11" t="s">
        <v>798</v>
      </c>
      <c r="B423" s="12" t="s">
        <v>799</v>
      </c>
      <c r="C423" s="12" t="s">
        <v>50</v>
      </c>
      <c r="D423" s="23"/>
      <c r="E423" s="12">
        <v>26</v>
      </c>
      <c r="F423" s="21">
        <f t="shared" si="6"/>
        <v>0</v>
      </c>
    </row>
    <row r="424" spans="1:6" ht="55.2" x14ac:dyDescent="0.25">
      <c r="A424" s="11" t="s">
        <v>800</v>
      </c>
      <c r="B424" s="12" t="s">
        <v>801</v>
      </c>
      <c r="C424" s="12" t="s">
        <v>50</v>
      </c>
      <c r="D424" s="23"/>
      <c r="E424" s="12">
        <v>147</v>
      </c>
      <c r="F424" s="21">
        <f t="shared" si="6"/>
        <v>0</v>
      </c>
    </row>
    <row r="425" spans="1:6" ht="55.2" x14ac:dyDescent="0.25">
      <c r="A425" s="11" t="s">
        <v>802</v>
      </c>
      <c r="B425" s="12" t="s">
        <v>803</v>
      </c>
      <c r="C425" s="12" t="s">
        <v>50</v>
      </c>
      <c r="D425" s="23"/>
      <c r="E425" s="12">
        <v>21</v>
      </c>
      <c r="F425" s="21">
        <f t="shared" si="6"/>
        <v>0</v>
      </c>
    </row>
    <row r="426" spans="1:6" ht="55.2" x14ac:dyDescent="0.25">
      <c r="A426" s="11" t="s">
        <v>804</v>
      </c>
      <c r="B426" s="12" t="s">
        <v>805</v>
      </c>
      <c r="C426" s="12" t="s">
        <v>50</v>
      </c>
      <c r="D426" s="23"/>
      <c r="E426" s="12">
        <v>37</v>
      </c>
      <c r="F426" s="21">
        <f t="shared" si="6"/>
        <v>0</v>
      </c>
    </row>
    <row r="427" spans="1:6" ht="55.2" x14ac:dyDescent="0.25">
      <c r="A427" s="11" t="s">
        <v>806</v>
      </c>
      <c r="B427" s="12" t="s">
        <v>807</v>
      </c>
      <c r="C427" s="12" t="s">
        <v>50</v>
      </c>
      <c r="D427" s="23"/>
      <c r="E427" s="12">
        <v>21</v>
      </c>
      <c r="F427" s="21">
        <f t="shared" si="6"/>
        <v>0</v>
      </c>
    </row>
    <row r="428" spans="1:6" ht="55.2" x14ac:dyDescent="0.25">
      <c r="A428" s="11" t="s">
        <v>808</v>
      </c>
      <c r="B428" s="12" t="s">
        <v>809</v>
      </c>
      <c r="C428" s="12" t="s">
        <v>50</v>
      </c>
      <c r="D428" s="23"/>
      <c r="E428" s="12">
        <v>27</v>
      </c>
      <c r="F428" s="21">
        <f t="shared" si="6"/>
        <v>0</v>
      </c>
    </row>
    <row r="429" spans="1:6" x14ac:dyDescent="0.25">
      <c r="A429" s="11" t="s">
        <v>810</v>
      </c>
      <c r="B429" s="12" t="s">
        <v>811</v>
      </c>
      <c r="C429" s="12"/>
      <c r="D429" s="23"/>
      <c r="E429" s="12"/>
      <c r="F429" s="21">
        <f t="shared" si="6"/>
        <v>0</v>
      </c>
    </row>
    <row r="430" spans="1:6" ht="82.8" x14ac:dyDescent="0.25">
      <c r="A430" s="11" t="s">
        <v>812</v>
      </c>
      <c r="B430" s="12" t="s">
        <v>813</v>
      </c>
      <c r="C430" s="12" t="s">
        <v>3</v>
      </c>
      <c r="D430" s="23"/>
      <c r="E430" s="12">
        <v>11</v>
      </c>
      <c r="F430" s="21">
        <f t="shared" si="6"/>
        <v>0</v>
      </c>
    </row>
    <row r="431" spans="1:6" ht="96.6" x14ac:dyDescent="0.25">
      <c r="A431" s="11" t="s">
        <v>814</v>
      </c>
      <c r="B431" s="12" t="s">
        <v>815</v>
      </c>
      <c r="C431" s="12" t="s">
        <v>3</v>
      </c>
      <c r="D431" s="23"/>
      <c r="E431" s="12">
        <v>2</v>
      </c>
      <c r="F431" s="21">
        <f t="shared" si="6"/>
        <v>0</v>
      </c>
    </row>
    <row r="432" spans="1:6" ht="96.6" x14ac:dyDescent="0.25">
      <c r="A432" s="11" t="s">
        <v>816</v>
      </c>
      <c r="B432" s="12" t="s">
        <v>817</v>
      </c>
      <c r="C432" s="12" t="s">
        <v>3</v>
      </c>
      <c r="D432" s="23"/>
      <c r="E432" s="12">
        <v>4</v>
      </c>
      <c r="F432" s="21">
        <f t="shared" si="6"/>
        <v>0</v>
      </c>
    </row>
    <row r="433" spans="1:6" ht="96.6" x14ac:dyDescent="0.25">
      <c r="A433" s="11" t="s">
        <v>818</v>
      </c>
      <c r="B433" s="12" t="s">
        <v>819</v>
      </c>
      <c r="C433" s="12" t="s">
        <v>3</v>
      </c>
      <c r="D433" s="23"/>
      <c r="E433" s="12">
        <v>3</v>
      </c>
      <c r="F433" s="21">
        <f t="shared" si="6"/>
        <v>0</v>
      </c>
    </row>
    <row r="434" spans="1:6" ht="96.6" x14ac:dyDescent="0.25">
      <c r="A434" s="11" t="s">
        <v>820</v>
      </c>
      <c r="B434" s="12" t="s">
        <v>821</v>
      </c>
      <c r="C434" s="12" t="s">
        <v>3</v>
      </c>
      <c r="D434" s="23"/>
      <c r="E434" s="12">
        <v>1</v>
      </c>
      <c r="F434" s="21">
        <f t="shared" si="6"/>
        <v>0</v>
      </c>
    </row>
    <row r="435" spans="1:6" ht="96.6" x14ac:dyDescent="0.25">
      <c r="A435" s="11" t="s">
        <v>822</v>
      </c>
      <c r="B435" s="12" t="s">
        <v>823</v>
      </c>
      <c r="C435" s="12" t="s">
        <v>3</v>
      </c>
      <c r="D435" s="23"/>
      <c r="E435" s="12">
        <v>3</v>
      </c>
      <c r="F435" s="21">
        <f t="shared" si="6"/>
        <v>0</v>
      </c>
    </row>
    <row r="436" spans="1:6" ht="41.4" x14ac:dyDescent="0.25">
      <c r="A436" s="11" t="s">
        <v>824</v>
      </c>
      <c r="B436" s="12" t="s">
        <v>825</v>
      </c>
      <c r="C436" s="12" t="s">
        <v>3</v>
      </c>
      <c r="D436" s="23"/>
      <c r="E436" s="12">
        <v>130</v>
      </c>
      <c r="F436" s="21">
        <f t="shared" si="6"/>
        <v>0</v>
      </c>
    </row>
    <row r="437" spans="1:6" ht="41.4" x14ac:dyDescent="0.25">
      <c r="A437" s="11" t="s">
        <v>826</v>
      </c>
      <c r="B437" s="12" t="s">
        <v>827</v>
      </c>
      <c r="C437" s="12" t="s">
        <v>84</v>
      </c>
      <c r="D437" s="23"/>
      <c r="E437" s="12">
        <v>4</v>
      </c>
      <c r="F437" s="21">
        <f t="shared" si="6"/>
        <v>0</v>
      </c>
    </row>
    <row r="438" spans="1:6" ht="41.4" x14ac:dyDescent="0.25">
      <c r="A438" s="11" t="s">
        <v>828</v>
      </c>
      <c r="B438" s="12" t="s">
        <v>829</v>
      </c>
      <c r="C438" s="12" t="s">
        <v>84</v>
      </c>
      <c r="D438" s="23"/>
      <c r="E438" s="12">
        <v>1</v>
      </c>
      <c r="F438" s="21">
        <f t="shared" si="6"/>
        <v>0</v>
      </c>
    </row>
    <row r="439" spans="1:6" ht="27.6" x14ac:dyDescent="0.25">
      <c r="A439" s="11" t="s">
        <v>830</v>
      </c>
      <c r="B439" s="12" t="s">
        <v>831</v>
      </c>
      <c r="C439" s="12" t="s">
        <v>3</v>
      </c>
      <c r="D439" s="23"/>
      <c r="E439" s="12">
        <v>4</v>
      </c>
      <c r="F439" s="21">
        <f t="shared" si="6"/>
        <v>0</v>
      </c>
    </row>
    <row r="440" spans="1:6" ht="27.6" x14ac:dyDescent="0.25">
      <c r="A440" s="11" t="s">
        <v>832</v>
      </c>
      <c r="B440" s="12" t="s">
        <v>833</v>
      </c>
      <c r="C440" s="12" t="s">
        <v>3</v>
      </c>
      <c r="D440" s="23"/>
      <c r="E440" s="12">
        <v>1</v>
      </c>
      <c r="F440" s="21">
        <f t="shared" si="6"/>
        <v>0</v>
      </c>
    </row>
    <row r="441" spans="1:6" x14ac:dyDescent="0.25">
      <c r="A441" s="11" t="s">
        <v>834</v>
      </c>
      <c r="B441" s="12" t="s">
        <v>835</v>
      </c>
      <c r="C441" s="12"/>
      <c r="D441" s="23"/>
      <c r="E441" s="12"/>
      <c r="F441" s="21">
        <f t="shared" si="6"/>
        <v>0</v>
      </c>
    </row>
    <row r="442" spans="1:6" ht="27.6" x14ac:dyDescent="0.25">
      <c r="A442" s="11" t="s">
        <v>836</v>
      </c>
      <c r="B442" s="12" t="s">
        <v>837</v>
      </c>
      <c r="C442" s="12" t="s">
        <v>3</v>
      </c>
      <c r="D442" s="23"/>
      <c r="E442" s="12">
        <v>17</v>
      </c>
      <c r="F442" s="21">
        <f t="shared" si="6"/>
        <v>0</v>
      </c>
    </row>
    <row r="443" spans="1:6" ht="27.6" x14ac:dyDescent="0.25">
      <c r="A443" s="11" t="s">
        <v>838</v>
      </c>
      <c r="B443" s="12" t="s">
        <v>839</v>
      </c>
      <c r="C443" s="12" t="s">
        <v>3</v>
      </c>
      <c r="D443" s="23"/>
      <c r="E443" s="12">
        <v>2</v>
      </c>
      <c r="F443" s="21">
        <f t="shared" si="6"/>
        <v>0</v>
      </c>
    </row>
    <row r="444" spans="1:6" ht="41.4" x14ac:dyDescent="0.25">
      <c r="A444" s="11" t="s">
        <v>840</v>
      </c>
      <c r="B444" s="12" t="s">
        <v>841</v>
      </c>
      <c r="C444" s="12" t="s">
        <v>3</v>
      </c>
      <c r="D444" s="23"/>
      <c r="E444" s="12">
        <v>17</v>
      </c>
      <c r="F444" s="21">
        <f t="shared" si="6"/>
        <v>0</v>
      </c>
    </row>
    <row r="445" spans="1:6" ht="41.4" x14ac:dyDescent="0.25">
      <c r="A445" s="11" t="s">
        <v>842</v>
      </c>
      <c r="B445" s="12" t="s">
        <v>843</v>
      </c>
      <c r="C445" s="12" t="s">
        <v>3</v>
      </c>
      <c r="D445" s="23"/>
      <c r="E445" s="12">
        <v>2</v>
      </c>
      <c r="F445" s="21">
        <f t="shared" si="6"/>
        <v>0</v>
      </c>
    </row>
    <row r="446" spans="1:6" ht="27.6" x14ac:dyDescent="0.25">
      <c r="A446" s="11" t="s">
        <v>844</v>
      </c>
      <c r="B446" s="12" t="s">
        <v>845</v>
      </c>
      <c r="C446" s="12" t="s">
        <v>84</v>
      </c>
      <c r="D446" s="23"/>
      <c r="E446" s="12">
        <v>4</v>
      </c>
      <c r="F446" s="21">
        <f t="shared" si="6"/>
        <v>0</v>
      </c>
    </row>
    <row r="447" spans="1:6" ht="27.6" x14ac:dyDescent="0.25">
      <c r="A447" s="11" t="s">
        <v>846</v>
      </c>
      <c r="B447" s="12" t="s">
        <v>847</v>
      </c>
      <c r="C447" s="12" t="s">
        <v>3</v>
      </c>
      <c r="D447" s="23"/>
      <c r="E447" s="12">
        <v>26</v>
      </c>
      <c r="F447" s="21">
        <f t="shared" si="6"/>
        <v>0</v>
      </c>
    </row>
    <row r="448" spans="1:6" ht="27.6" x14ac:dyDescent="0.25">
      <c r="A448" s="11" t="s">
        <v>848</v>
      </c>
      <c r="B448" s="12" t="s">
        <v>849</v>
      </c>
      <c r="C448" s="12" t="s">
        <v>3</v>
      </c>
      <c r="D448" s="23"/>
      <c r="E448" s="12">
        <v>22</v>
      </c>
      <c r="F448" s="21">
        <f t="shared" si="6"/>
        <v>0</v>
      </c>
    </row>
    <row r="449" spans="1:6" ht="27.6" x14ac:dyDescent="0.25">
      <c r="A449" s="11" t="s">
        <v>850</v>
      </c>
      <c r="B449" s="12" t="s">
        <v>851</v>
      </c>
      <c r="C449" s="12" t="s">
        <v>3</v>
      </c>
      <c r="D449" s="23"/>
      <c r="E449" s="12">
        <v>29</v>
      </c>
      <c r="F449" s="21">
        <f t="shared" si="6"/>
        <v>0</v>
      </c>
    </row>
    <row r="450" spans="1:6" ht="27.6" x14ac:dyDescent="0.25">
      <c r="A450" s="11" t="s">
        <v>852</v>
      </c>
      <c r="B450" s="12" t="s">
        <v>853</v>
      </c>
      <c r="C450" s="12" t="s">
        <v>84</v>
      </c>
      <c r="D450" s="23"/>
      <c r="E450" s="12">
        <v>7</v>
      </c>
      <c r="F450" s="21">
        <f t="shared" si="6"/>
        <v>0</v>
      </c>
    </row>
    <row r="451" spans="1:6" ht="27.6" x14ac:dyDescent="0.25">
      <c r="A451" s="11" t="s">
        <v>854</v>
      </c>
      <c r="B451" s="12" t="s">
        <v>855</v>
      </c>
      <c r="C451" s="12" t="s">
        <v>84</v>
      </c>
      <c r="D451" s="23"/>
      <c r="E451" s="12">
        <v>1</v>
      </c>
      <c r="F451" s="21">
        <f t="shared" si="6"/>
        <v>0</v>
      </c>
    </row>
    <row r="452" spans="1:6" ht="27.6" x14ac:dyDescent="0.25">
      <c r="A452" s="11" t="s">
        <v>856</v>
      </c>
      <c r="B452" s="12" t="s">
        <v>857</v>
      </c>
      <c r="C452" s="12" t="s">
        <v>84</v>
      </c>
      <c r="D452" s="23"/>
      <c r="E452" s="12">
        <v>1</v>
      </c>
      <c r="F452" s="21">
        <f t="shared" si="6"/>
        <v>0</v>
      </c>
    </row>
    <row r="453" spans="1:6" ht="27.6" x14ac:dyDescent="0.25">
      <c r="A453" s="11" t="s">
        <v>858</v>
      </c>
      <c r="B453" s="12" t="s">
        <v>859</v>
      </c>
      <c r="C453" s="12" t="s">
        <v>84</v>
      </c>
      <c r="D453" s="23"/>
      <c r="E453" s="12">
        <v>1</v>
      </c>
      <c r="F453" s="21">
        <f t="shared" si="6"/>
        <v>0</v>
      </c>
    </row>
    <row r="454" spans="1:6" ht="27.6" x14ac:dyDescent="0.25">
      <c r="A454" s="11" t="s">
        <v>860</v>
      </c>
      <c r="B454" s="12" t="s">
        <v>861</v>
      </c>
      <c r="C454" s="12" t="s">
        <v>84</v>
      </c>
      <c r="D454" s="23"/>
      <c r="E454" s="12">
        <v>1</v>
      </c>
      <c r="F454" s="21">
        <f t="shared" ref="F454:F517" si="7">D454*E454</f>
        <v>0</v>
      </c>
    </row>
    <row r="455" spans="1:6" ht="27.6" x14ac:dyDescent="0.25">
      <c r="A455" s="11" t="s">
        <v>862</v>
      </c>
      <c r="B455" s="12" t="s">
        <v>463</v>
      </c>
      <c r="C455" s="12" t="s">
        <v>464</v>
      </c>
      <c r="D455" s="23"/>
      <c r="E455" s="12">
        <v>58</v>
      </c>
      <c r="F455" s="21">
        <f t="shared" si="7"/>
        <v>0</v>
      </c>
    </row>
    <row r="456" spans="1:6" x14ac:dyDescent="0.25">
      <c r="A456" s="11" t="s">
        <v>863</v>
      </c>
      <c r="B456" s="12" t="s">
        <v>864</v>
      </c>
      <c r="C456" s="12"/>
      <c r="D456" s="23"/>
      <c r="E456" s="12"/>
      <c r="F456" s="21">
        <f t="shared" si="7"/>
        <v>0</v>
      </c>
    </row>
    <row r="457" spans="1:6" ht="27.6" x14ac:dyDescent="0.25">
      <c r="A457" s="11" t="s">
        <v>865</v>
      </c>
      <c r="B457" s="12" t="s">
        <v>866</v>
      </c>
      <c r="C457" s="12" t="s">
        <v>50</v>
      </c>
      <c r="D457" s="23"/>
      <c r="E457" s="12">
        <v>1181</v>
      </c>
      <c r="F457" s="21">
        <f t="shared" si="7"/>
        <v>0</v>
      </c>
    </row>
    <row r="458" spans="1:6" ht="27.6" x14ac:dyDescent="0.25">
      <c r="A458" s="11" t="s">
        <v>867</v>
      </c>
      <c r="B458" s="12" t="s">
        <v>868</v>
      </c>
      <c r="C458" s="12" t="s">
        <v>50</v>
      </c>
      <c r="D458" s="23"/>
      <c r="E458" s="12">
        <v>720</v>
      </c>
      <c r="F458" s="21">
        <f t="shared" si="7"/>
        <v>0</v>
      </c>
    </row>
    <row r="459" spans="1:6" x14ac:dyDescent="0.25">
      <c r="A459" s="11" t="s">
        <v>869</v>
      </c>
      <c r="B459" s="12"/>
      <c r="C459" s="12"/>
      <c r="D459" s="23"/>
      <c r="E459" s="12"/>
      <c r="F459" s="21">
        <f t="shared" si="7"/>
        <v>0</v>
      </c>
    </row>
    <row r="460" spans="1:6" ht="55.2" x14ac:dyDescent="0.25">
      <c r="A460" s="11" t="s">
        <v>870</v>
      </c>
      <c r="B460" s="12" t="s">
        <v>871</v>
      </c>
      <c r="C460" s="12" t="s">
        <v>50</v>
      </c>
      <c r="D460" s="23"/>
      <c r="E460" s="12">
        <v>305</v>
      </c>
      <c r="F460" s="21">
        <f t="shared" si="7"/>
        <v>0</v>
      </c>
    </row>
    <row r="461" spans="1:6" ht="55.2" x14ac:dyDescent="0.25">
      <c r="A461" s="11" t="s">
        <v>872</v>
      </c>
      <c r="B461" s="12" t="s">
        <v>873</v>
      </c>
      <c r="C461" s="12" t="s">
        <v>50</v>
      </c>
      <c r="D461" s="23"/>
      <c r="E461" s="12">
        <v>225</v>
      </c>
      <c r="F461" s="21">
        <f t="shared" si="7"/>
        <v>0</v>
      </c>
    </row>
    <row r="462" spans="1:6" ht="55.2" x14ac:dyDescent="0.25">
      <c r="A462" s="11" t="s">
        <v>874</v>
      </c>
      <c r="B462" s="12" t="s">
        <v>875</v>
      </c>
      <c r="C462" s="12" t="s">
        <v>50</v>
      </c>
      <c r="D462" s="23"/>
      <c r="E462" s="12">
        <v>1290</v>
      </c>
      <c r="F462" s="21">
        <f t="shared" si="7"/>
        <v>0</v>
      </c>
    </row>
    <row r="463" spans="1:6" ht="55.2" x14ac:dyDescent="0.25">
      <c r="A463" s="11" t="s">
        <v>876</v>
      </c>
      <c r="B463" s="12" t="s">
        <v>877</v>
      </c>
      <c r="C463" s="12" t="s">
        <v>50</v>
      </c>
      <c r="D463" s="23"/>
      <c r="E463" s="12">
        <v>610</v>
      </c>
      <c r="F463" s="21">
        <f t="shared" si="7"/>
        <v>0</v>
      </c>
    </row>
    <row r="464" spans="1:6" ht="55.2" x14ac:dyDescent="0.25">
      <c r="A464" s="11" t="s">
        <v>878</v>
      </c>
      <c r="B464" s="12" t="s">
        <v>879</v>
      </c>
      <c r="C464" s="12" t="s">
        <v>50</v>
      </c>
      <c r="D464" s="23"/>
      <c r="E464" s="12">
        <v>270</v>
      </c>
      <c r="F464" s="21">
        <f t="shared" si="7"/>
        <v>0</v>
      </c>
    </row>
    <row r="465" spans="1:6" ht="55.2" x14ac:dyDescent="0.25">
      <c r="A465" s="11" t="s">
        <v>880</v>
      </c>
      <c r="B465" s="12" t="s">
        <v>881</v>
      </c>
      <c r="C465" s="12" t="s">
        <v>50</v>
      </c>
      <c r="D465" s="23"/>
      <c r="E465" s="12">
        <v>170</v>
      </c>
      <c r="F465" s="21">
        <f t="shared" si="7"/>
        <v>0</v>
      </c>
    </row>
    <row r="466" spans="1:6" ht="27.6" x14ac:dyDescent="0.25">
      <c r="A466" s="11" t="s">
        <v>882</v>
      </c>
      <c r="B466" s="12" t="s">
        <v>883</v>
      </c>
      <c r="C466" s="12" t="s">
        <v>50</v>
      </c>
      <c r="D466" s="23"/>
      <c r="E466" s="12">
        <v>60</v>
      </c>
      <c r="F466" s="21">
        <f t="shared" si="7"/>
        <v>0</v>
      </c>
    </row>
    <row r="467" spans="1:6" ht="27.6" x14ac:dyDescent="0.25">
      <c r="A467" s="11" t="s">
        <v>884</v>
      </c>
      <c r="B467" s="12" t="s">
        <v>885</v>
      </c>
      <c r="C467" s="12" t="s">
        <v>50</v>
      </c>
      <c r="D467" s="23"/>
      <c r="E467" s="12">
        <v>45</v>
      </c>
      <c r="F467" s="21">
        <f t="shared" si="7"/>
        <v>0</v>
      </c>
    </row>
    <row r="468" spans="1:6" x14ac:dyDescent="0.25">
      <c r="A468" s="11" t="s">
        <v>886</v>
      </c>
      <c r="B468" s="12"/>
      <c r="C468" s="12"/>
      <c r="D468" s="23"/>
      <c r="E468" s="12"/>
      <c r="F468" s="21">
        <f t="shared" si="7"/>
        <v>0</v>
      </c>
    </row>
    <row r="469" spans="1:6" ht="27.6" x14ac:dyDescent="0.25">
      <c r="A469" s="11" t="s">
        <v>887</v>
      </c>
      <c r="B469" s="12" t="s">
        <v>888</v>
      </c>
      <c r="C469" s="12" t="s">
        <v>3</v>
      </c>
      <c r="D469" s="23"/>
      <c r="E469" s="12">
        <v>11</v>
      </c>
      <c r="F469" s="21">
        <f t="shared" si="7"/>
        <v>0</v>
      </c>
    </row>
    <row r="470" spans="1:6" ht="27.6" x14ac:dyDescent="0.25">
      <c r="A470" s="11" t="s">
        <v>889</v>
      </c>
      <c r="B470" s="12" t="s">
        <v>888</v>
      </c>
      <c r="C470" s="12" t="s">
        <v>3</v>
      </c>
      <c r="D470" s="23"/>
      <c r="E470" s="12">
        <v>45</v>
      </c>
      <c r="F470" s="21">
        <f t="shared" si="7"/>
        <v>0</v>
      </c>
    </row>
    <row r="471" spans="1:6" ht="27.6" x14ac:dyDescent="0.25">
      <c r="A471" s="11" t="s">
        <v>890</v>
      </c>
      <c r="B471" s="12" t="s">
        <v>891</v>
      </c>
      <c r="C471" s="12" t="s">
        <v>3</v>
      </c>
      <c r="D471" s="23"/>
      <c r="E471" s="12">
        <v>20</v>
      </c>
      <c r="F471" s="21">
        <f t="shared" si="7"/>
        <v>0</v>
      </c>
    </row>
    <row r="472" spans="1:6" ht="27.6" x14ac:dyDescent="0.25">
      <c r="A472" s="11" t="s">
        <v>892</v>
      </c>
      <c r="B472" s="12" t="s">
        <v>893</v>
      </c>
      <c r="C472" s="12" t="s">
        <v>3</v>
      </c>
      <c r="D472" s="23"/>
      <c r="E472" s="12">
        <v>1</v>
      </c>
      <c r="F472" s="21">
        <f t="shared" si="7"/>
        <v>0</v>
      </c>
    </row>
    <row r="473" spans="1:6" ht="27.6" x14ac:dyDescent="0.25">
      <c r="A473" s="11" t="s">
        <v>894</v>
      </c>
      <c r="B473" s="12" t="s">
        <v>895</v>
      </c>
      <c r="C473" s="12" t="s">
        <v>3</v>
      </c>
      <c r="D473" s="23"/>
      <c r="E473" s="12">
        <v>1</v>
      </c>
      <c r="F473" s="21">
        <f t="shared" si="7"/>
        <v>0</v>
      </c>
    </row>
    <row r="474" spans="1:6" ht="27.6" x14ac:dyDescent="0.25">
      <c r="A474" s="11" t="s">
        <v>896</v>
      </c>
      <c r="B474" s="12" t="s">
        <v>897</v>
      </c>
      <c r="C474" s="12" t="s">
        <v>3</v>
      </c>
      <c r="D474" s="23"/>
      <c r="E474" s="12">
        <v>13</v>
      </c>
      <c r="F474" s="21">
        <f t="shared" si="7"/>
        <v>0</v>
      </c>
    </row>
    <row r="475" spans="1:6" ht="27.6" x14ac:dyDescent="0.25">
      <c r="A475" s="11" t="s">
        <v>898</v>
      </c>
      <c r="B475" s="12" t="s">
        <v>899</v>
      </c>
      <c r="C475" s="12" t="s">
        <v>3</v>
      </c>
      <c r="D475" s="23"/>
      <c r="E475" s="12">
        <v>15</v>
      </c>
      <c r="F475" s="21">
        <f t="shared" si="7"/>
        <v>0</v>
      </c>
    </row>
    <row r="476" spans="1:6" ht="27.6" x14ac:dyDescent="0.25">
      <c r="A476" s="11" t="s">
        <v>900</v>
      </c>
      <c r="B476" s="12" t="s">
        <v>901</v>
      </c>
      <c r="C476" s="12" t="s">
        <v>228</v>
      </c>
      <c r="D476" s="23"/>
      <c r="E476" s="12">
        <v>4</v>
      </c>
      <c r="F476" s="21">
        <f t="shared" si="7"/>
        <v>0</v>
      </c>
    </row>
    <row r="477" spans="1:6" ht="27.6" x14ac:dyDescent="0.25">
      <c r="A477" s="11" t="s">
        <v>902</v>
      </c>
      <c r="B477" s="12" t="s">
        <v>903</v>
      </c>
      <c r="C477" s="12" t="s">
        <v>228</v>
      </c>
      <c r="D477" s="23"/>
      <c r="E477" s="12">
        <v>2</v>
      </c>
      <c r="F477" s="21">
        <f t="shared" si="7"/>
        <v>0</v>
      </c>
    </row>
    <row r="478" spans="1:6" ht="27.6" x14ac:dyDescent="0.25">
      <c r="A478" s="11" t="s">
        <v>904</v>
      </c>
      <c r="B478" s="12" t="s">
        <v>905</v>
      </c>
      <c r="C478" s="12" t="s">
        <v>228</v>
      </c>
      <c r="D478" s="23"/>
      <c r="E478" s="12">
        <v>1</v>
      </c>
      <c r="F478" s="21">
        <f t="shared" si="7"/>
        <v>0</v>
      </c>
    </row>
    <row r="479" spans="1:6" ht="27.6" x14ac:dyDescent="0.25">
      <c r="A479" s="11" t="s">
        <v>906</v>
      </c>
      <c r="B479" s="12" t="s">
        <v>907</v>
      </c>
      <c r="C479" s="12" t="s">
        <v>528</v>
      </c>
      <c r="D479" s="23"/>
      <c r="E479" s="12">
        <v>7</v>
      </c>
      <c r="F479" s="21">
        <f t="shared" si="7"/>
        <v>0</v>
      </c>
    </row>
    <row r="480" spans="1:6" ht="27.6" x14ac:dyDescent="0.25">
      <c r="A480" s="11" t="s">
        <v>908</v>
      </c>
      <c r="B480" s="12" t="s">
        <v>909</v>
      </c>
      <c r="C480" s="12" t="s">
        <v>528</v>
      </c>
      <c r="D480" s="23"/>
      <c r="E480" s="12">
        <v>3</v>
      </c>
      <c r="F480" s="21">
        <f t="shared" si="7"/>
        <v>0</v>
      </c>
    </row>
    <row r="481" spans="1:6" ht="27.6" x14ac:dyDescent="0.25">
      <c r="A481" s="11" t="s">
        <v>910</v>
      </c>
      <c r="B481" s="12" t="s">
        <v>911</v>
      </c>
      <c r="C481" s="12" t="s">
        <v>3</v>
      </c>
      <c r="D481" s="23"/>
      <c r="E481" s="12">
        <v>20</v>
      </c>
      <c r="F481" s="21">
        <f t="shared" si="7"/>
        <v>0</v>
      </c>
    </row>
    <row r="482" spans="1:6" ht="27.6" x14ac:dyDescent="0.25">
      <c r="A482" s="11" t="s">
        <v>912</v>
      </c>
      <c r="B482" s="12" t="s">
        <v>913</v>
      </c>
      <c r="C482" s="12">
        <v>0</v>
      </c>
      <c r="D482" s="23"/>
      <c r="E482" s="12">
        <v>100</v>
      </c>
      <c r="F482" s="21">
        <f t="shared" si="7"/>
        <v>0</v>
      </c>
    </row>
    <row r="483" spans="1:6" ht="27.6" x14ac:dyDescent="0.25">
      <c r="A483" s="11" t="s">
        <v>914</v>
      </c>
      <c r="B483" s="12" t="s">
        <v>915</v>
      </c>
      <c r="C483" s="12" t="s">
        <v>3</v>
      </c>
      <c r="D483" s="23"/>
      <c r="E483" s="12">
        <v>25</v>
      </c>
      <c r="F483" s="21">
        <f t="shared" si="7"/>
        <v>0</v>
      </c>
    </row>
    <row r="484" spans="1:6" ht="27.6" x14ac:dyDescent="0.25">
      <c r="A484" s="11" t="s">
        <v>916</v>
      </c>
      <c r="B484" s="12" t="s">
        <v>917</v>
      </c>
      <c r="C484" s="12" t="s">
        <v>3</v>
      </c>
      <c r="D484" s="23"/>
      <c r="E484" s="12">
        <v>20</v>
      </c>
      <c r="F484" s="21">
        <f t="shared" si="7"/>
        <v>0</v>
      </c>
    </row>
    <row r="485" spans="1:6" ht="27.6" x14ac:dyDescent="0.25">
      <c r="A485" s="11" t="s">
        <v>918</v>
      </c>
      <c r="B485" s="12" t="s">
        <v>919</v>
      </c>
      <c r="C485" s="12" t="s">
        <v>3</v>
      </c>
      <c r="D485" s="23"/>
      <c r="E485" s="12">
        <v>3</v>
      </c>
      <c r="F485" s="21">
        <f t="shared" si="7"/>
        <v>0</v>
      </c>
    </row>
    <row r="486" spans="1:6" x14ac:dyDescent="0.25">
      <c r="A486" s="11">
        <v>57.064999999999998</v>
      </c>
      <c r="B486" s="12"/>
      <c r="C486" s="12"/>
      <c r="D486" s="23"/>
      <c r="E486" s="12"/>
      <c r="F486" s="21">
        <f t="shared" si="7"/>
        <v>0</v>
      </c>
    </row>
    <row r="487" spans="1:6" ht="27.6" x14ac:dyDescent="0.25">
      <c r="A487" s="11" t="s">
        <v>920</v>
      </c>
      <c r="B487" s="12" t="s">
        <v>921</v>
      </c>
      <c r="C487" s="12" t="s">
        <v>3</v>
      </c>
      <c r="D487" s="23"/>
      <c r="E487" s="12">
        <v>165</v>
      </c>
      <c r="F487" s="21">
        <f t="shared" si="7"/>
        <v>0</v>
      </c>
    </row>
    <row r="488" spans="1:6" ht="27.6" x14ac:dyDescent="0.25">
      <c r="A488" s="11" t="s">
        <v>922</v>
      </c>
      <c r="B488" s="12" t="s">
        <v>923</v>
      </c>
      <c r="C488" s="12" t="s">
        <v>3</v>
      </c>
      <c r="D488" s="23"/>
      <c r="E488" s="12">
        <v>170</v>
      </c>
      <c r="F488" s="21">
        <f t="shared" si="7"/>
        <v>0</v>
      </c>
    </row>
    <row r="489" spans="1:6" ht="27.6" x14ac:dyDescent="0.25">
      <c r="A489" s="11" t="s">
        <v>924</v>
      </c>
      <c r="B489" s="12" t="s">
        <v>925</v>
      </c>
      <c r="C489" s="12" t="s">
        <v>3</v>
      </c>
      <c r="D489" s="23"/>
      <c r="E489" s="12">
        <v>45</v>
      </c>
      <c r="F489" s="21">
        <f t="shared" si="7"/>
        <v>0</v>
      </c>
    </row>
    <row r="490" spans="1:6" ht="27.6" x14ac:dyDescent="0.25">
      <c r="A490" s="11" t="s">
        <v>926</v>
      </c>
      <c r="B490" s="12" t="s">
        <v>927</v>
      </c>
      <c r="C490" s="12" t="s">
        <v>3</v>
      </c>
      <c r="D490" s="23"/>
      <c r="E490" s="12">
        <v>5</v>
      </c>
      <c r="F490" s="21">
        <f t="shared" si="7"/>
        <v>0</v>
      </c>
    </row>
    <row r="491" spans="1:6" x14ac:dyDescent="0.25">
      <c r="A491" s="11" t="s">
        <v>928</v>
      </c>
      <c r="B491" s="12" t="s">
        <v>929</v>
      </c>
      <c r="C491" s="12"/>
      <c r="D491" s="23"/>
      <c r="E491" s="12"/>
      <c r="F491" s="21">
        <f t="shared" si="7"/>
        <v>0</v>
      </c>
    </row>
    <row r="492" spans="1:6" ht="41.4" x14ac:dyDescent="0.25">
      <c r="A492" s="11" t="s">
        <v>930</v>
      </c>
      <c r="B492" s="12" t="s">
        <v>931</v>
      </c>
      <c r="C492" s="12" t="s">
        <v>932</v>
      </c>
      <c r="D492" s="23"/>
      <c r="E492" s="12">
        <v>6</v>
      </c>
      <c r="F492" s="21">
        <f t="shared" si="7"/>
        <v>0</v>
      </c>
    </row>
    <row r="493" spans="1:6" ht="41.4" x14ac:dyDescent="0.25">
      <c r="A493" s="11" t="s">
        <v>933</v>
      </c>
      <c r="B493" s="12" t="s">
        <v>934</v>
      </c>
      <c r="C493" s="12" t="s">
        <v>932</v>
      </c>
      <c r="D493" s="23"/>
      <c r="E493" s="12">
        <v>4</v>
      </c>
      <c r="F493" s="21">
        <f t="shared" si="7"/>
        <v>0</v>
      </c>
    </row>
    <row r="494" spans="1:6" ht="41.4" x14ac:dyDescent="0.25">
      <c r="A494" s="11" t="s">
        <v>935</v>
      </c>
      <c r="B494" s="12" t="s">
        <v>936</v>
      </c>
      <c r="C494" s="12" t="s">
        <v>84</v>
      </c>
      <c r="D494" s="23"/>
      <c r="E494" s="12">
        <v>20</v>
      </c>
      <c r="F494" s="21">
        <f t="shared" si="7"/>
        <v>0</v>
      </c>
    </row>
    <row r="495" spans="1:6" x14ac:dyDescent="0.25">
      <c r="A495" s="11" t="s">
        <v>937</v>
      </c>
      <c r="B495" s="12" t="s">
        <v>938</v>
      </c>
      <c r="C495" s="12"/>
      <c r="D495" s="23"/>
      <c r="E495" s="12"/>
      <c r="F495" s="21">
        <f t="shared" si="7"/>
        <v>0</v>
      </c>
    </row>
    <row r="496" spans="1:6" ht="41.4" x14ac:dyDescent="0.25">
      <c r="A496" s="11" t="s">
        <v>939</v>
      </c>
      <c r="B496" s="12" t="s">
        <v>940</v>
      </c>
      <c r="C496" s="12" t="s">
        <v>50</v>
      </c>
      <c r="D496" s="23"/>
      <c r="E496" s="12">
        <v>431</v>
      </c>
      <c r="F496" s="21">
        <f t="shared" si="7"/>
        <v>0</v>
      </c>
    </row>
    <row r="497" spans="1:6" ht="41.4" x14ac:dyDescent="0.25">
      <c r="A497" s="11" t="s">
        <v>941</v>
      </c>
      <c r="B497" s="12" t="s">
        <v>942</v>
      </c>
      <c r="C497" s="12" t="s">
        <v>50</v>
      </c>
      <c r="D497" s="23"/>
      <c r="E497" s="12">
        <v>321</v>
      </c>
      <c r="F497" s="21">
        <f t="shared" si="7"/>
        <v>0</v>
      </c>
    </row>
    <row r="498" spans="1:6" ht="41.4" x14ac:dyDescent="0.25">
      <c r="A498" s="11" t="s">
        <v>943</v>
      </c>
      <c r="B498" s="12" t="s">
        <v>944</v>
      </c>
      <c r="C498" s="12" t="s">
        <v>50</v>
      </c>
      <c r="D498" s="23"/>
      <c r="E498" s="12">
        <v>315</v>
      </c>
      <c r="F498" s="21">
        <f t="shared" si="7"/>
        <v>0</v>
      </c>
    </row>
    <row r="499" spans="1:6" ht="41.4" x14ac:dyDescent="0.25">
      <c r="A499" s="11" t="s">
        <v>945</v>
      </c>
      <c r="B499" s="12" t="s">
        <v>946</v>
      </c>
      <c r="C499" s="12" t="s">
        <v>50</v>
      </c>
      <c r="D499" s="23"/>
      <c r="E499" s="12">
        <v>135</v>
      </c>
      <c r="F499" s="21">
        <f t="shared" si="7"/>
        <v>0</v>
      </c>
    </row>
    <row r="500" spans="1:6" ht="41.4" x14ac:dyDescent="0.25">
      <c r="A500" s="11" t="s">
        <v>947</v>
      </c>
      <c r="B500" s="12" t="s">
        <v>948</v>
      </c>
      <c r="C500" s="12" t="s">
        <v>50</v>
      </c>
      <c r="D500" s="23"/>
      <c r="E500" s="12">
        <v>45</v>
      </c>
      <c r="F500" s="21">
        <f t="shared" si="7"/>
        <v>0</v>
      </c>
    </row>
    <row r="501" spans="1:6" ht="41.4" x14ac:dyDescent="0.25">
      <c r="A501" s="11" t="s">
        <v>949</v>
      </c>
      <c r="B501" s="12" t="s">
        <v>950</v>
      </c>
      <c r="C501" s="12" t="s">
        <v>50</v>
      </c>
      <c r="D501" s="23"/>
      <c r="E501" s="12">
        <v>155</v>
      </c>
      <c r="F501" s="21">
        <f t="shared" si="7"/>
        <v>0</v>
      </c>
    </row>
    <row r="502" spans="1:6" x14ac:dyDescent="0.25">
      <c r="A502" s="11" t="s">
        <v>951</v>
      </c>
      <c r="B502" s="12"/>
      <c r="C502" s="12"/>
      <c r="D502" s="23"/>
      <c r="E502" s="12"/>
      <c r="F502" s="21">
        <f t="shared" si="7"/>
        <v>0</v>
      </c>
    </row>
    <row r="503" spans="1:6" ht="27.6" x14ac:dyDescent="0.25">
      <c r="A503" s="11" t="s">
        <v>952</v>
      </c>
      <c r="B503" s="12" t="s">
        <v>953</v>
      </c>
      <c r="C503" s="12" t="s">
        <v>50</v>
      </c>
      <c r="D503" s="23"/>
      <c r="E503" s="12">
        <v>1200</v>
      </c>
      <c r="F503" s="21">
        <f t="shared" si="7"/>
        <v>0</v>
      </c>
    </row>
    <row r="504" spans="1:6" x14ac:dyDescent="0.25">
      <c r="A504" s="11" t="s">
        <v>954</v>
      </c>
      <c r="B504" s="12" t="s">
        <v>955</v>
      </c>
      <c r="C504" s="12"/>
      <c r="D504" s="23"/>
      <c r="E504" s="12"/>
      <c r="F504" s="21">
        <f t="shared" si="7"/>
        <v>0</v>
      </c>
    </row>
    <row r="505" spans="1:6" ht="55.2" x14ac:dyDescent="0.25">
      <c r="A505" s="11" t="s">
        <v>956</v>
      </c>
      <c r="B505" s="12" t="s">
        <v>957</v>
      </c>
      <c r="C505" s="12" t="s">
        <v>3</v>
      </c>
      <c r="D505" s="23"/>
      <c r="E505" s="12">
        <v>11</v>
      </c>
      <c r="F505" s="21">
        <f t="shared" si="7"/>
        <v>0</v>
      </c>
    </row>
    <row r="506" spans="1:6" x14ac:dyDescent="0.25">
      <c r="A506" s="11" t="s">
        <v>958</v>
      </c>
      <c r="B506" s="12" t="s">
        <v>959</v>
      </c>
      <c r="C506" s="12"/>
      <c r="D506" s="23"/>
      <c r="E506" s="12"/>
      <c r="F506" s="21">
        <f t="shared" si="7"/>
        <v>0</v>
      </c>
    </row>
    <row r="507" spans="1:6" ht="27.6" x14ac:dyDescent="0.25">
      <c r="A507" s="11" t="s">
        <v>960</v>
      </c>
      <c r="B507" s="12" t="s">
        <v>961</v>
      </c>
      <c r="C507" s="12" t="s">
        <v>279</v>
      </c>
      <c r="D507" s="23"/>
      <c r="E507" s="12">
        <v>3500</v>
      </c>
      <c r="F507" s="21">
        <f t="shared" si="7"/>
        <v>0</v>
      </c>
    </row>
    <row r="508" spans="1:6" ht="27.6" x14ac:dyDescent="0.25">
      <c r="A508" s="11" t="s">
        <v>962</v>
      </c>
      <c r="B508" s="12" t="s">
        <v>963</v>
      </c>
      <c r="C508" s="12" t="s">
        <v>17</v>
      </c>
      <c r="D508" s="23"/>
      <c r="E508" s="12">
        <v>3500</v>
      </c>
      <c r="F508" s="21">
        <f t="shared" si="7"/>
        <v>0</v>
      </c>
    </row>
    <row r="509" spans="1:6" ht="41.4" x14ac:dyDescent="0.25">
      <c r="A509" s="11" t="s">
        <v>964</v>
      </c>
      <c r="B509" s="12" t="s">
        <v>965</v>
      </c>
      <c r="C509" s="12" t="s">
        <v>50</v>
      </c>
      <c r="D509" s="23"/>
      <c r="E509" s="12">
        <v>112</v>
      </c>
      <c r="F509" s="21">
        <f t="shared" si="7"/>
        <v>0</v>
      </c>
    </row>
    <row r="510" spans="1:6" ht="41.4" x14ac:dyDescent="0.25">
      <c r="A510" s="11" t="s">
        <v>966</v>
      </c>
      <c r="B510" s="12" t="s">
        <v>967</v>
      </c>
      <c r="C510" s="12" t="s">
        <v>50</v>
      </c>
      <c r="D510" s="23"/>
      <c r="E510" s="12">
        <v>3998</v>
      </c>
      <c r="F510" s="21">
        <f t="shared" si="7"/>
        <v>0</v>
      </c>
    </row>
    <row r="511" spans="1:6" x14ac:dyDescent="0.25">
      <c r="A511" s="11">
        <v>57.112000000000002</v>
      </c>
      <c r="B511" s="12" t="s">
        <v>968</v>
      </c>
      <c r="C511" s="12"/>
      <c r="D511" s="23"/>
      <c r="E511" s="12"/>
      <c r="F511" s="21">
        <f t="shared" si="7"/>
        <v>0</v>
      </c>
    </row>
    <row r="512" spans="1:6" ht="55.2" x14ac:dyDescent="0.25">
      <c r="A512" s="11" t="s">
        <v>969</v>
      </c>
      <c r="B512" s="12" t="s">
        <v>970</v>
      </c>
      <c r="C512" s="12" t="s">
        <v>84</v>
      </c>
      <c r="D512" s="23"/>
      <c r="E512" s="12">
        <v>1</v>
      </c>
      <c r="F512" s="21">
        <f t="shared" si="7"/>
        <v>0</v>
      </c>
    </row>
    <row r="513" spans="1:6" ht="55.2" x14ac:dyDescent="0.25">
      <c r="A513" s="11" t="s">
        <v>971</v>
      </c>
      <c r="B513" s="12" t="s">
        <v>972</v>
      </c>
      <c r="C513" s="12" t="s">
        <v>50</v>
      </c>
      <c r="D513" s="23"/>
      <c r="E513" s="12">
        <v>85</v>
      </c>
      <c r="F513" s="21">
        <f t="shared" si="7"/>
        <v>0</v>
      </c>
    </row>
    <row r="514" spans="1:6" ht="27.6" x14ac:dyDescent="0.25">
      <c r="A514" s="11" t="s">
        <v>973</v>
      </c>
      <c r="B514" s="12" t="s">
        <v>974</v>
      </c>
      <c r="C514" s="12" t="s">
        <v>932</v>
      </c>
      <c r="D514" s="23"/>
      <c r="E514" s="12">
        <v>3</v>
      </c>
      <c r="F514" s="21">
        <f t="shared" si="7"/>
        <v>0</v>
      </c>
    </row>
    <row r="515" spans="1:6" ht="27.6" x14ac:dyDescent="0.25">
      <c r="A515" s="11" t="s">
        <v>975</v>
      </c>
      <c r="B515" s="12" t="s">
        <v>976</v>
      </c>
      <c r="C515" s="12" t="s">
        <v>50</v>
      </c>
      <c r="D515" s="23"/>
      <c r="E515" s="12">
        <v>85</v>
      </c>
      <c r="F515" s="21">
        <f t="shared" si="7"/>
        <v>0</v>
      </c>
    </row>
    <row r="516" spans="1:6" ht="55.2" x14ac:dyDescent="0.25">
      <c r="A516" s="11" t="s">
        <v>977</v>
      </c>
      <c r="B516" s="12" t="s">
        <v>978</v>
      </c>
      <c r="C516" s="12" t="s">
        <v>50</v>
      </c>
      <c r="D516" s="23"/>
      <c r="E516" s="12">
        <v>1800</v>
      </c>
      <c r="F516" s="21">
        <f t="shared" si="7"/>
        <v>0</v>
      </c>
    </row>
    <row r="517" spans="1:6" ht="55.2" x14ac:dyDescent="0.25">
      <c r="A517" s="11" t="s">
        <v>979</v>
      </c>
      <c r="B517" s="12" t="s">
        <v>980</v>
      </c>
      <c r="C517" s="12" t="s">
        <v>50</v>
      </c>
      <c r="D517" s="23"/>
      <c r="E517" s="12">
        <v>800</v>
      </c>
      <c r="F517" s="21">
        <f t="shared" si="7"/>
        <v>0</v>
      </c>
    </row>
    <row r="518" spans="1:6" ht="27.6" x14ac:dyDescent="0.25">
      <c r="A518" s="11" t="s">
        <v>981</v>
      </c>
      <c r="B518" s="12" t="s">
        <v>982</v>
      </c>
      <c r="C518" s="12" t="s">
        <v>932</v>
      </c>
      <c r="D518" s="23"/>
      <c r="E518" s="12">
        <v>8</v>
      </c>
      <c r="F518" s="21">
        <f t="shared" ref="F518:F581" si="8">D518*E518</f>
        <v>0</v>
      </c>
    </row>
    <row r="519" spans="1:6" ht="27.6" x14ac:dyDescent="0.25">
      <c r="A519" s="11" t="s">
        <v>983</v>
      </c>
      <c r="B519" s="12" t="s">
        <v>984</v>
      </c>
      <c r="C519" s="12" t="s">
        <v>932</v>
      </c>
      <c r="D519" s="23"/>
      <c r="E519" s="12">
        <v>16</v>
      </c>
      <c r="F519" s="21">
        <f t="shared" si="8"/>
        <v>0</v>
      </c>
    </row>
    <row r="520" spans="1:6" ht="27.6" x14ac:dyDescent="0.25">
      <c r="A520" s="11" t="s">
        <v>985</v>
      </c>
      <c r="B520" s="12" t="s">
        <v>986</v>
      </c>
      <c r="C520" s="12" t="s">
        <v>50</v>
      </c>
      <c r="D520" s="23"/>
      <c r="E520" s="12">
        <v>1200</v>
      </c>
      <c r="F520" s="21">
        <f t="shared" si="8"/>
        <v>0</v>
      </c>
    </row>
    <row r="521" spans="1:6" ht="27.6" x14ac:dyDescent="0.25">
      <c r="A521" s="11" t="s">
        <v>987</v>
      </c>
      <c r="B521" s="12" t="s">
        <v>988</v>
      </c>
      <c r="C521" s="12" t="s">
        <v>50</v>
      </c>
      <c r="D521" s="23"/>
      <c r="E521" s="12">
        <v>5000</v>
      </c>
      <c r="F521" s="21">
        <f t="shared" si="8"/>
        <v>0</v>
      </c>
    </row>
    <row r="522" spans="1:6" ht="27.6" x14ac:dyDescent="0.25">
      <c r="A522" s="11" t="s">
        <v>989</v>
      </c>
      <c r="B522" s="12" t="s">
        <v>990</v>
      </c>
      <c r="C522" s="12" t="s">
        <v>50</v>
      </c>
      <c r="D522" s="23"/>
      <c r="E522" s="12">
        <v>4200</v>
      </c>
      <c r="F522" s="21">
        <f t="shared" si="8"/>
        <v>0</v>
      </c>
    </row>
    <row r="523" spans="1:6" ht="27.6" x14ac:dyDescent="0.25">
      <c r="A523" s="11" t="s">
        <v>991</v>
      </c>
      <c r="B523" s="12" t="s">
        <v>992</v>
      </c>
      <c r="C523" s="12" t="s">
        <v>50</v>
      </c>
      <c r="D523" s="23"/>
      <c r="E523" s="12">
        <v>600</v>
      </c>
      <c r="F523" s="21">
        <f t="shared" si="8"/>
        <v>0</v>
      </c>
    </row>
    <row r="524" spans="1:6" x14ac:dyDescent="0.25">
      <c r="A524" s="11" t="s">
        <v>993</v>
      </c>
      <c r="B524" s="12" t="s">
        <v>994</v>
      </c>
      <c r="C524" s="12"/>
      <c r="D524" s="23"/>
      <c r="E524" s="12"/>
      <c r="F524" s="21">
        <f t="shared" si="8"/>
        <v>0</v>
      </c>
    </row>
    <row r="525" spans="1:6" ht="27.6" x14ac:dyDescent="0.25">
      <c r="A525" s="11" t="s">
        <v>995</v>
      </c>
      <c r="B525" s="12" t="s">
        <v>996</v>
      </c>
      <c r="C525" s="12" t="s">
        <v>50</v>
      </c>
      <c r="D525" s="23"/>
      <c r="E525" s="12">
        <v>60</v>
      </c>
      <c r="F525" s="21">
        <f t="shared" si="8"/>
        <v>0</v>
      </c>
    </row>
    <row r="526" spans="1:6" ht="27.6" x14ac:dyDescent="0.25">
      <c r="A526" s="11" t="s">
        <v>997</v>
      </c>
      <c r="B526" s="12" t="s">
        <v>998</v>
      </c>
      <c r="C526" s="12" t="s">
        <v>50</v>
      </c>
      <c r="D526" s="23"/>
      <c r="E526" s="12">
        <v>120</v>
      </c>
      <c r="F526" s="21">
        <f t="shared" si="8"/>
        <v>0</v>
      </c>
    </row>
    <row r="527" spans="1:6" ht="41.4" x14ac:dyDescent="0.25">
      <c r="A527" s="11" t="s">
        <v>999</v>
      </c>
      <c r="B527" s="12" t="s">
        <v>1000</v>
      </c>
      <c r="C527" s="12" t="s">
        <v>50</v>
      </c>
      <c r="D527" s="23"/>
      <c r="E527" s="12">
        <v>120</v>
      </c>
      <c r="F527" s="21">
        <f t="shared" si="8"/>
        <v>0</v>
      </c>
    </row>
    <row r="528" spans="1:6" ht="27.6" x14ac:dyDescent="0.25">
      <c r="A528" s="11" t="s">
        <v>1001</v>
      </c>
      <c r="B528" s="12" t="s">
        <v>1002</v>
      </c>
      <c r="C528" s="12" t="s">
        <v>17</v>
      </c>
      <c r="D528" s="23"/>
      <c r="E528" s="12">
        <v>5</v>
      </c>
      <c r="F528" s="21">
        <f t="shared" si="8"/>
        <v>0</v>
      </c>
    </row>
    <row r="529" spans="1:6" s="17" customFormat="1" x14ac:dyDescent="0.25">
      <c r="A529" s="2" t="s">
        <v>1003</v>
      </c>
      <c r="B529" s="3" t="s">
        <v>1004</v>
      </c>
      <c r="C529" s="3"/>
      <c r="D529" s="25"/>
      <c r="E529" s="3"/>
      <c r="F529" s="21">
        <f t="shared" si="8"/>
        <v>0</v>
      </c>
    </row>
    <row r="530" spans="1:6" ht="27.6" x14ac:dyDescent="0.25">
      <c r="A530" s="11" t="s">
        <v>1005</v>
      </c>
      <c r="B530" s="12" t="s">
        <v>1006</v>
      </c>
      <c r="C530" s="12" t="s">
        <v>1007</v>
      </c>
      <c r="D530" s="23"/>
      <c r="E530" s="12">
        <v>80</v>
      </c>
      <c r="F530" s="21">
        <f t="shared" si="8"/>
        <v>0</v>
      </c>
    </row>
    <row r="531" spans="1:6" ht="69" x14ac:dyDescent="0.25">
      <c r="A531" s="11" t="s">
        <v>1008</v>
      </c>
      <c r="B531" s="12" t="s">
        <v>1009</v>
      </c>
      <c r="C531" s="12" t="s">
        <v>932</v>
      </c>
      <c r="D531" s="23"/>
      <c r="E531" s="12">
        <v>25</v>
      </c>
      <c r="F531" s="21">
        <f t="shared" si="8"/>
        <v>0</v>
      </c>
    </row>
    <row r="532" spans="1:6" ht="27.6" x14ac:dyDescent="0.25">
      <c r="A532" s="11" t="s">
        <v>1010</v>
      </c>
      <c r="B532" s="12" t="s">
        <v>1011</v>
      </c>
      <c r="C532" s="12" t="s">
        <v>1007</v>
      </c>
      <c r="D532" s="23"/>
      <c r="E532" s="12">
        <v>50</v>
      </c>
      <c r="F532" s="21">
        <f t="shared" si="8"/>
        <v>0</v>
      </c>
    </row>
    <row r="533" spans="1:6" ht="27.6" x14ac:dyDescent="0.25">
      <c r="A533" s="11" t="s">
        <v>1012</v>
      </c>
      <c r="B533" s="12" t="s">
        <v>1013</v>
      </c>
      <c r="C533" s="12" t="s">
        <v>1007</v>
      </c>
      <c r="D533" s="23"/>
      <c r="E533" s="12">
        <v>50</v>
      </c>
      <c r="F533" s="21">
        <f t="shared" si="8"/>
        <v>0</v>
      </c>
    </row>
    <row r="534" spans="1:6" ht="27.6" x14ac:dyDescent="0.25">
      <c r="A534" s="11" t="s">
        <v>1014</v>
      </c>
      <c r="B534" s="12" t="s">
        <v>1015</v>
      </c>
      <c r="C534" s="12" t="s">
        <v>932</v>
      </c>
      <c r="D534" s="23"/>
      <c r="E534" s="12">
        <v>30</v>
      </c>
      <c r="F534" s="21">
        <f t="shared" si="8"/>
        <v>0</v>
      </c>
    </row>
    <row r="535" spans="1:6" ht="27.6" x14ac:dyDescent="0.25">
      <c r="A535" s="11" t="s">
        <v>1016</v>
      </c>
      <c r="B535" s="12" t="s">
        <v>1017</v>
      </c>
      <c r="C535" s="12" t="s">
        <v>932</v>
      </c>
      <c r="D535" s="23"/>
      <c r="E535" s="12">
        <v>30</v>
      </c>
      <c r="F535" s="21">
        <f t="shared" si="8"/>
        <v>0</v>
      </c>
    </row>
    <row r="536" spans="1:6" ht="27.6" x14ac:dyDescent="0.25">
      <c r="A536" s="11" t="s">
        <v>1018</v>
      </c>
      <c r="B536" s="12" t="s">
        <v>1019</v>
      </c>
      <c r="C536" s="12" t="s">
        <v>1007</v>
      </c>
      <c r="D536" s="23"/>
      <c r="E536" s="12">
        <v>210</v>
      </c>
      <c r="F536" s="21">
        <f t="shared" si="8"/>
        <v>0</v>
      </c>
    </row>
    <row r="537" spans="1:6" ht="27.6" x14ac:dyDescent="0.25">
      <c r="A537" s="11" t="s">
        <v>1020</v>
      </c>
      <c r="B537" s="12" t="s">
        <v>1021</v>
      </c>
      <c r="C537" s="12" t="s">
        <v>1007</v>
      </c>
      <c r="D537" s="23"/>
      <c r="E537" s="12">
        <v>210</v>
      </c>
      <c r="F537" s="21">
        <f t="shared" si="8"/>
        <v>0</v>
      </c>
    </row>
    <row r="538" spans="1:6" ht="27.6" x14ac:dyDescent="0.25">
      <c r="A538" s="11" t="s">
        <v>1022</v>
      </c>
      <c r="B538" s="12" t="s">
        <v>1023</v>
      </c>
      <c r="C538" s="12" t="s">
        <v>1007</v>
      </c>
      <c r="D538" s="23"/>
      <c r="E538" s="12">
        <v>110</v>
      </c>
      <c r="F538" s="21">
        <f t="shared" si="8"/>
        <v>0</v>
      </c>
    </row>
    <row r="539" spans="1:6" ht="27.6" x14ac:dyDescent="0.25">
      <c r="A539" s="11" t="s">
        <v>1024</v>
      </c>
      <c r="B539" s="12" t="s">
        <v>1025</v>
      </c>
      <c r="C539" s="12" t="s">
        <v>932</v>
      </c>
      <c r="D539" s="23"/>
      <c r="E539" s="12">
        <v>20</v>
      </c>
      <c r="F539" s="21">
        <f t="shared" si="8"/>
        <v>0</v>
      </c>
    </row>
    <row r="540" spans="1:6" ht="27.6" x14ac:dyDescent="0.25">
      <c r="A540" s="11" t="s">
        <v>1026</v>
      </c>
      <c r="B540" s="12" t="s">
        <v>1027</v>
      </c>
      <c r="C540" s="12" t="s">
        <v>932</v>
      </c>
      <c r="D540" s="23"/>
      <c r="E540" s="12">
        <v>10</v>
      </c>
      <c r="F540" s="21">
        <f t="shared" si="8"/>
        <v>0</v>
      </c>
    </row>
    <row r="541" spans="1:6" s="17" customFormat="1" x14ac:dyDescent="0.25">
      <c r="A541" s="2" t="s">
        <v>1028</v>
      </c>
      <c r="B541" s="3" t="s">
        <v>1029</v>
      </c>
      <c r="C541" s="3"/>
      <c r="D541" s="25"/>
      <c r="E541" s="3"/>
      <c r="F541" s="21">
        <f t="shared" si="8"/>
        <v>0</v>
      </c>
    </row>
    <row r="542" spans="1:6" x14ac:dyDescent="0.25">
      <c r="A542" s="11" t="s">
        <v>1030</v>
      </c>
      <c r="B542" s="12"/>
      <c r="C542" s="12"/>
      <c r="D542" s="23"/>
      <c r="E542" s="12"/>
      <c r="F542" s="21">
        <f t="shared" si="8"/>
        <v>0</v>
      </c>
    </row>
    <row r="543" spans="1:6" ht="27.6" x14ac:dyDescent="0.25">
      <c r="A543" s="11" t="s">
        <v>1031</v>
      </c>
      <c r="B543" s="12" t="s">
        <v>1032</v>
      </c>
      <c r="C543" s="12" t="s">
        <v>17</v>
      </c>
      <c r="D543" s="23"/>
      <c r="E543" s="12">
        <v>22897.5</v>
      </c>
      <c r="F543" s="21">
        <f t="shared" si="8"/>
        <v>0</v>
      </c>
    </row>
    <row r="544" spans="1:6" x14ac:dyDescent="0.25">
      <c r="A544" s="11" t="s">
        <v>1033</v>
      </c>
      <c r="B544" s="12" t="s">
        <v>1034</v>
      </c>
      <c r="C544" s="12"/>
      <c r="D544" s="23"/>
      <c r="E544" s="12"/>
      <c r="F544" s="21">
        <f t="shared" si="8"/>
        <v>0</v>
      </c>
    </row>
    <row r="545" spans="1:6" ht="41.4" x14ac:dyDescent="0.25">
      <c r="A545" s="11" t="s">
        <v>1035</v>
      </c>
      <c r="B545" s="12" t="s">
        <v>1036</v>
      </c>
      <c r="C545" s="12" t="s">
        <v>50</v>
      </c>
      <c r="D545" s="23"/>
      <c r="E545" s="12">
        <v>12000</v>
      </c>
      <c r="F545" s="21">
        <f t="shared" si="8"/>
        <v>0</v>
      </c>
    </row>
    <row r="546" spans="1:6" ht="55.2" x14ac:dyDescent="0.25">
      <c r="A546" s="11" t="s">
        <v>1037</v>
      </c>
      <c r="B546" s="12" t="s">
        <v>1038</v>
      </c>
      <c r="C546" s="12" t="s">
        <v>50</v>
      </c>
      <c r="D546" s="23"/>
      <c r="E546" s="12">
        <v>4800</v>
      </c>
      <c r="F546" s="21">
        <f t="shared" si="8"/>
        <v>0</v>
      </c>
    </row>
    <row r="547" spans="1:6" ht="27.6" x14ac:dyDescent="0.25">
      <c r="A547" s="11" t="s">
        <v>1039</v>
      </c>
      <c r="B547" s="12" t="s">
        <v>1040</v>
      </c>
      <c r="C547" s="12" t="s">
        <v>3</v>
      </c>
      <c r="D547" s="23"/>
      <c r="E547" s="12">
        <v>266</v>
      </c>
      <c r="F547" s="21">
        <f t="shared" si="8"/>
        <v>0</v>
      </c>
    </row>
    <row r="548" spans="1:6" ht="27.6" x14ac:dyDescent="0.25">
      <c r="A548" s="11" t="s">
        <v>1041</v>
      </c>
      <c r="B548" s="12" t="s">
        <v>1042</v>
      </c>
      <c r="C548" s="12" t="s">
        <v>3</v>
      </c>
      <c r="D548" s="23"/>
      <c r="E548" s="12">
        <v>0</v>
      </c>
      <c r="F548" s="21">
        <f t="shared" si="8"/>
        <v>0</v>
      </c>
    </row>
    <row r="549" spans="1:6" ht="55.2" x14ac:dyDescent="0.25">
      <c r="A549" s="11" t="s">
        <v>1043</v>
      </c>
      <c r="B549" s="12" t="s">
        <v>1044</v>
      </c>
      <c r="C549" s="12" t="s">
        <v>84</v>
      </c>
      <c r="D549" s="23"/>
      <c r="E549" s="12">
        <v>4</v>
      </c>
      <c r="F549" s="21">
        <f t="shared" si="8"/>
        <v>0</v>
      </c>
    </row>
    <row r="550" spans="1:6" ht="55.2" x14ac:dyDescent="0.25">
      <c r="A550" s="11" t="s">
        <v>1045</v>
      </c>
      <c r="B550" s="12" t="s">
        <v>1046</v>
      </c>
      <c r="C550" s="12" t="s">
        <v>84</v>
      </c>
      <c r="D550" s="23"/>
      <c r="E550" s="12">
        <v>4</v>
      </c>
      <c r="F550" s="21">
        <f t="shared" si="8"/>
        <v>0</v>
      </c>
    </row>
    <row r="551" spans="1:6" ht="27.6" x14ac:dyDescent="0.25">
      <c r="A551" s="11" t="s">
        <v>1047</v>
      </c>
      <c r="B551" s="12" t="s">
        <v>1048</v>
      </c>
      <c r="C551" s="12" t="s">
        <v>528</v>
      </c>
      <c r="D551" s="23"/>
      <c r="E551" s="12">
        <v>45</v>
      </c>
      <c r="F551" s="21">
        <f t="shared" si="8"/>
        <v>0</v>
      </c>
    </row>
    <row r="552" spans="1:6" ht="69" x14ac:dyDescent="0.25">
      <c r="A552" s="11" t="s">
        <v>1049</v>
      </c>
      <c r="B552" s="12" t="s">
        <v>1050</v>
      </c>
      <c r="C552" s="12" t="s">
        <v>3</v>
      </c>
      <c r="D552" s="23"/>
      <c r="E552" s="12">
        <v>30</v>
      </c>
      <c r="F552" s="21">
        <f t="shared" si="8"/>
        <v>0</v>
      </c>
    </row>
    <row r="553" spans="1:6" ht="27.6" x14ac:dyDescent="0.25">
      <c r="A553" s="11" t="s">
        <v>1051</v>
      </c>
      <c r="B553" s="12" t="s">
        <v>1052</v>
      </c>
      <c r="C553" s="12" t="s">
        <v>50</v>
      </c>
      <c r="D553" s="23"/>
      <c r="E553" s="12">
        <v>50</v>
      </c>
      <c r="F553" s="21">
        <f t="shared" si="8"/>
        <v>0</v>
      </c>
    </row>
    <row r="554" spans="1:6" x14ac:dyDescent="0.25">
      <c r="A554" s="11" t="s">
        <v>1053</v>
      </c>
      <c r="B554" s="12"/>
      <c r="C554" s="12"/>
      <c r="D554" s="23"/>
      <c r="E554" s="12"/>
      <c r="F554" s="21">
        <f t="shared" si="8"/>
        <v>0</v>
      </c>
    </row>
    <row r="555" spans="1:6" ht="27.6" x14ac:dyDescent="0.25">
      <c r="A555" s="11" t="s">
        <v>1054</v>
      </c>
      <c r="B555" s="12" t="s">
        <v>1055</v>
      </c>
      <c r="C555" s="12" t="s">
        <v>3</v>
      </c>
      <c r="D555" s="23"/>
      <c r="E555" s="12">
        <v>160</v>
      </c>
      <c r="F555" s="21">
        <f t="shared" si="8"/>
        <v>0</v>
      </c>
    </row>
    <row r="556" spans="1:6" ht="27.6" x14ac:dyDescent="0.25">
      <c r="A556" s="11" t="s">
        <v>1056</v>
      </c>
      <c r="B556" s="12" t="s">
        <v>1057</v>
      </c>
      <c r="C556" s="12" t="s">
        <v>464</v>
      </c>
      <c r="D556" s="23"/>
      <c r="E556" s="12"/>
      <c r="F556" s="21">
        <f t="shared" si="8"/>
        <v>0</v>
      </c>
    </row>
    <row r="557" spans="1:6" ht="27.6" x14ac:dyDescent="0.25">
      <c r="A557" s="11" t="s">
        <v>1058</v>
      </c>
      <c r="B557" s="12" t="s">
        <v>1059</v>
      </c>
      <c r="C557" s="12" t="s">
        <v>11</v>
      </c>
      <c r="D557" s="23"/>
      <c r="E557" s="12">
        <v>57260</v>
      </c>
      <c r="F557" s="21">
        <f t="shared" si="8"/>
        <v>0</v>
      </c>
    </row>
    <row r="558" spans="1:6" x14ac:dyDescent="0.25">
      <c r="A558" s="11" t="s">
        <v>1060</v>
      </c>
      <c r="B558" s="12" t="s">
        <v>1061</v>
      </c>
      <c r="C558" s="12"/>
      <c r="D558" s="23"/>
      <c r="E558" s="12"/>
      <c r="F558" s="21">
        <f t="shared" si="8"/>
        <v>0</v>
      </c>
    </row>
    <row r="559" spans="1:6" x14ac:dyDescent="0.25">
      <c r="A559" s="11">
        <v>93.001000000000005</v>
      </c>
      <c r="B559" s="12"/>
      <c r="C559" s="12"/>
      <c r="D559" s="23"/>
      <c r="E559" s="12"/>
      <c r="F559" s="21">
        <f t="shared" si="8"/>
        <v>0</v>
      </c>
    </row>
    <row r="560" spans="1:6" s="17" customFormat="1" x14ac:dyDescent="0.25">
      <c r="A560" s="2" t="s">
        <v>1062</v>
      </c>
      <c r="B560" s="3" t="s">
        <v>1063</v>
      </c>
      <c r="C560" s="3"/>
      <c r="D560" s="25"/>
      <c r="E560" s="3"/>
      <c r="F560" s="21">
        <f t="shared" si="8"/>
        <v>0</v>
      </c>
    </row>
    <row r="561" spans="1:6" x14ac:dyDescent="0.25">
      <c r="A561" s="11"/>
      <c r="B561" s="12" t="s">
        <v>1064</v>
      </c>
      <c r="C561" s="12"/>
      <c r="D561" s="23"/>
      <c r="E561" s="12"/>
      <c r="F561" s="21">
        <f t="shared" si="8"/>
        <v>0</v>
      </c>
    </row>
    <row r="562" spans="1:6" x14ac:dyDescent="0.25">
      <c r="A562" s="11">
        <v>99</v>
      </c>
      <c r="B562" s="12"/>
      <c r="C562" s="12"/>
      <c r="D562" s="23"/>
      <c r="E562" s="12"/>
      <c r="F562" s="21">
        <f t="shared" si="8"/>
        <v>0</v>
      </c>
    </row>
    <row r="563" spans="1:6" s="17" customFormat="1" x14ac:dyDescent="0.25">
      <c r="A563" s="2" t="s">
        <v>1065</v>
      </c>
      <c r="B563" s="3" t="s">
        <v>1066</v>
      </c>
      <c r="C563" s="3" t="s">
        <v>325</v>
      </c>
      <c r="D563" s="25"/>
      <c r="E563" s="3"/>
      <c r="F563" s="21">
        <f t="shared" si="8"/>
        <v>0</v>
      </c>
    </row>
    <row r="564" spans="1:6" ht="41.4" x14ac:dyDescent="0.25">
      <c r="A564" s="11" t="s">
        <v>1067</v>
      </c>
      <c r="B564" s="12" t="s">
        <v>1068</v>
      </c>
      <c r="C564" s="12" t="s">
        <v>3</v>
      </c>
      <c r="D564" s="23"/>
      <c r="E564" s="12">
        <v>30</v>
      </c>
      <c r="F564" s="21">
        <f t="shared" si="8"/>
        <v>0</v>
      </c>
    </row>
    <row r="565" spans="1:6" ht="27.6" x14ac:dyDescent="0.25">
      <c r="A565" s="11" t="s">
        <v>1069</v>
      </c>
      <c r="B565" s="12" t="s">
        <v>1070</v>
      </c>
      <c r="C565" s="12" t="s">
        <v>3</v>
      </c>
      <c r="D565" s="23"/>
      <c r="E565" s="12">
        <v>10</v>
      </c>
      <c r="F565" s="21">
        <f t="shared" si="8"/>
        <v>0</v>
      </c>
    </row>
    <row r="566" spans="1:6" ht="27.6" x14ac:dyDescent="0.25">
      <c r="A566" s="11" t="s">
        <v>1071</v>
      </c>
      <c r="B566" s="12" t="s">
        <v>1072</v>
      </c>
      <c r="C566" s="12" t="s">
        <v>3</v>
      </c>
      <c r="D566" s="23"/>
      <c r="E566" s="12">
        <v>10</v>
      </c>
      <c r="F566" s="21">
        <f t="shared" si="8"/>
        <v>0</v>
      </c>
    </row>
    <row r="567" spans="1:6" ht="55.2" x14ac:dyDescent="0.25">
      <c r="A567" s="11" t="s">
        <v>1073</v>
      </c>
      <c r="B567" s="12" t="s">
        <v>1074</v>
      </c>
      <c r="C567" s="12" t="s">
        <v>3</v>
      </c>
      <c r="D567" s="23"/>
      <c r="E567" s="12">
        <v>0</v>
      </c>
      <c r="F567" s="21">
        <f t="shared" si="8"/>
        <v>0</v>
      </c>
    </row>
    <row r="568" spans="1:6" ht="27.6" x14ac:dyDescent="0.25">
      <c r="A568" s="11" t="s">
        <v>1075</v>
      </c>
      <c r="B568" s="12" t="s">
        <v>1076</v>
      </c>
      <c r="C568" s="12" t="s">
        <v>3</v>
      </c>
      <c r="D568" s="23"/>
      <c r="E568" s="12">
        <v>5</v>
      </c>
      <c r="F568" s="21">
        <f t="shared" si="8"/>
        <v>0</v>
      </c>
    </row>
    <row r="569" spans="1:6" ht="41.4" x14ac:dyDescent="0.25">
      <c r="A569" s="11" t="s">
        <v>1077</v>
      </c>
      <c r="B569" s="12" t="s">
        <v>1078</v>
      </c>
      <c r="C569" s="12" t="s">
        <v>84</v>
      </c>
      <c r="D569" s="23"/>
      <c r="E569" s="12">
        <v>4</v>
      </c>
      <c r="F569" s="21">
        <f t="shared" si="8"/>
        <v>0</v>
      </c>
    </row>
    <row r="570" spans="1:6" ht="27.6" x14ac:dyDescent="0.25">
      <c r="A570" s="11" t="s">
        <v>1079</v>
      </c>
      <c r="B570" s="12" t="s">
        <v>1080</v>
      </c>
      <c r="C570" s="12" t="s">
        <v>50</v>
      </c>
      <c r="D570" s="23"/>
      <c r="E570" s="12">
        <v>1200</v>
      </c>
      <c r="F570" s="21">
        <f t="shared" si="8"/>
        <v>0</v>
      </c>
    </row>
    <row r="571" spans="1:6" ht="27.6" x14ac:dyDescent="0.25">
      <c r="A571" s="11" t="s">
        <v>1081</v>
      </c>
      <c r="B571" s="12" t="s">
        <v>1082</v>
      </c>
      <c r="C571" s="12" t="s">
        <v>50</v>
      </c>
      <c r="D571" s="23"/>
      <c r="E571" s="12">
        <v>600</v>
      </c>
      <c r="F571" s="21">
        <f t="shared" si="8"/>
        <v>0</v>
      </c>
    </row>
    <row r="572" spans="1:6" ht="27.6" x14ac:dyDescent="0.25">
      <c r="A572" s="11" t="s">
        <v>1083</v>
      </c>
      <c r="B572" s="12" t="s">
        <v>1084</v>
      </c>
      <c r="C572" s="12" t="s">
        <v>84</v>
      </c>
      <c r="D572" s="23"/>
      <c r="E572" s="12">
        <v>30</v>
      </c>
      <c r="F572" s="21">
        <f t="shared" si="8"/>
        <v>0</v>
      </c>
    </row>
    <row r="573" spans="1:6" ht="27.6" x14ac:dyDescent="0.25">
      <c r="A573" s="11" t="s">
        <v>1085</v>
      </c>
      <c r="B573" s="12" t="s">
        <v>1086</v>
      </c>
      <c r="C573" s="12" t="s">
        <v>84</v>
      </c>
      <c r="D573" s="23"/>
      <c r="E573" s="12">
        <v>5</v>
      </c>
      <c r="F573" s="21">
        <f t="shared" si="8"/>
        <v>0</v>
      </c>
    </row>
    <row r="574" spans="1:6" ht="27.6" x14ac:dyDescent="0.25">
      <c r="A574" s="11" t="s">
        <v>1087</v>
      </c>
      <c r="B574" s="12" t="s">
        <v>1088</v>
      </c>
      <c r="C574" s="12" t="s">
        <v>84</v>
      </c>
      <c r="D574" s="23"/>
      <c r="E574" s="12">
        <v>20</v>
      </c>
      <c r="F574" s="21">
        <f t="shared" si="8"/>
        <v>0</v>
      </c>
    </row>
    <row r="575" spans="1:6" ht="27.6" x14ac:dyDescent="0.25">
      <c r="A575" s="11" t="s">
        <v>1089</v>
      </c>
      <c r="B575" s="12" t="s">
        <v>1090</v>
      </c>
      <c r="C575" s="12" t="s">
        <v>84</v>
      </c>
      <c r="D575" s="23"/>
      <c r="E575" s="12">
        <v>6</v>
      </c>
      <c r="F575" s="21">
        <f t="shared" si="8"/>
        <v>0</v>
      </c>
    </row>
    <row r="576" spans="1:6" ht="41.4" x14ac:dyDescent="0.25">
      <c r="A576" s="11" t="s">
        <v>1091</v>
      </c>
      <c r="B576" s="12" t="s">
        <v>1092</v>
      </c>
      <c r="C576" s="12" t="s">
        <v>84</v>
      </c>
      <c r="D576" s="23"/>
      <c r="E576" s="12">
        <v>4</v>
      </c>
      <c r="F576" s="21">
        <f t="shared" si="8"/>
        <v>0</v>
      </c>
    </row>
    <row r="577" spans="1:6" ht="55.2" x14ac:dyDescent="0.25">
      <c r="A577" s="11" t="s">
        <v>1093</v>
      </c>
      <c r="B577" s="12" t="s">
        <v>1094</v>
      </c>
      <c r="C577" s="12" t="s">
        <v>3</v>
      </c>
      <c r="D577" s="23"/>
      <c r="E577" s="12">
        <v>10</v>
      </c>
      <c r="F577" s="21">
        <f t="shared" si="8"/>
        <v>0</v>
      </c>
    </row>
    <row r="578" spans="1:6" ht="41.4" x14ac:dyDescent="0.25">
      <c r="A578" s="11" t="s">
        <v>1095</v>
      </c>
      <c r="B578" s="12" t="s">
        <v>1096</v>
      </c>
      <c r="C578" s="12" t="s">
        <v>84</v>
      </c>
      <c r="D578" s="23"/>
      <c r="E578" s="12">
        <v>4</v>
      </c>
      <c r="F578" s="21">
        <f t="shared" si="8"/>
        <v>0</v>
      </c>
    </row>
    <row r="579" spans="1:6" ht="55.2" x14ac:dyDescent="0.25">
      <c r="A579" s="11" t="s">
        <v>1097</v>
      </c>
      <c r="B579" s="12" t="s">
        <v>1098</v>
      </c>
      <c r="C579" s="12" t="s">
        <v>84</v>
      </c>
      <c r="D579" s="23"/>
      <c r="E579" s="12">
        <v>260</v>
      </c>
      <c r="F579" s="21">
        <f t="shared" si="8"/>
        <v>0</v>
      </c>
    </row>
    <row r="580" spans="1:6" ht="41.4" x14ac:dyDescent="0.25">
      <c r="A580" s="11" t="s">
        <v>1099</v>
      </c>
      <c r="B580" s="12" t="s">
        <v>1100</v>
      </c>
      <c r="C580" s="12" t="s">
        <v>84</v>
      </c>
      <c r="D580" s="23"/>
      <c r="E580" s="12">
        <v>12</v>
      </c>
      <c r="F580" s="21">
        <f t="shared" si="8"/>
        <v>0</v>
      </c>
    </row>
    <row r="581" spans="1:6" ht="69" x14ac:dyDescent="0.25">
      <c r="A581" s="11" t="s">
        <v>1101</v>
      </c>
      <c r="B581" s="12" t="s">
        <v>1102</v>
      </c>
      <c r="C581" s="12" t="s">
        <v>84</v>
      </c>
      <c r="D581" s="23"/>
      <c r="E581" s="12">
        <v>120</v>
      </c>
      <c r="F581" s="21">
        <f t="shared" si="8"/>
        <v>0</v>
      </c>
    </row>
    <row r="582" spans="1:6" ht="27.6" x14ac:dyDescent="0.25">
      <c r="A582" s="11" t="s">
        <v>1103</v>
      </c>
      <c r="B582" s="12" t="s">
        <v>1104</v>
      </c>
      <c r="C582" s="12" t="s">
        <v>84</v>
      </c>
      <c r="D582" s="23"/>
      <c r="E582" s="12">
        <v>4</v>
      </c>
      <c r="F582" s="21">
        <f t="shared" ref="F582:F645" si="9">D582*E582</f>
        <v>0</v>
      </c>
    </row>
    <row r="583" spans="1:6" ht="41.4" x14ac:dyDescent="0.25">
      <c r="A583" s="11" t="s">
        <v>1105</v>
      </c>
      <c r="B583" s="12" t="s">
        <v>1106</v>
      </c>
      <c r="C583" s="12" t="s">
        <v>84</v>
      </c>
      <c r="D583" s="23"/>
      <c r="E583" s="12">
        <v>40</v>
      </c>
      <c r="F583" s="21">
        <f t="shared" si="9"/>
        <v>0</v>
      </c>
    </row>
    <row r="584" spans="1:6" ht="69" x14ac:dyDescent="0.25">
      <c r="A584" s="11" t="s">
        <v>1107</v>
      </c>
      <c r="B584" s="12" t="s">
        <v>1108</v>
      </c>
      <c r="C584" s="12" t="s">
        <v>84</v>
      </c>
      <c r="D584" s="23"/>
      <c r="E584" s="12">
        <v>40</v>
      </c>
      <c r="F584" s="21">
        <f t="shared" si="9"/>
        <v>0</v>
      </c>
    </row>
    <row r="585" spans="1:6" ht="55.2" x14ac:dyDescent="0.25">
      <c r="A585" s="11" t="s">
        <v>1109</v>
      </c>
      <c r="B585" s="12" t="s">
        <v>1110</v>
      </c>
      <c r="C585" s="12" t="s">
        <v>84</v>
      </c>
      <c r="D585" s="23"/>
      <c r="E585" s="12">
        <v>40</v>
      </c>
      <c r="F585" s="21">
        <f t="shared" si="9"/>
        <v>0</v>
      </c>
    </row>
    <row r="586" spans="1:6" ht="55.2" x14ac:dyDescent="0.25">
      <c r="A586" s="11" t="s">
        <v>1111</v>
      </c>
      <c r="B586" s="12" t="s">
        <v>1112</v>
      </c>
      <c r="C586" s="12" t="s">
        <v>50</v>
      </c>
      <c r="D586" s="23"/>
      <c r="E586" s="12">
        <v>1000</v>
      </c>
      <c r="F586" s="21">
        <f t="shared" si="9"/>
        <v>0</v>
      </c>
    </row>
    <row r="587" spans="1:6" ht="27.6" x14ac:dyDescent="0.25">
      <c r="A587" s="11" t="s">
        <v>1113</v>
      </c>
      <c r="B587" s="12" t="s">
        <v>1114</v>
      </c>
      <c r="C587" s="12" t="s">
        <v>84</v>
      </c>
      <c r="D587" s="23"/>
      <c r="E587" s="12">
        <v>2</v>
      </c>
      <c r="F587" s="21">
        <f t="shared" si="9"/>
        <v>0</v>
      </c>
    </row>
    <row r="588" spans="1:6" ht="41.4" x14ac:dyDescent="0.25">
      <c r="A588" s="11" t="s">
        <v>1115</v>
      </c>
      <c r="B588" s="12" t="s">
        <v>1116</v>
      </c>
      <c r="C588" s="12" t="s">
        <v>84</v>
      </c>
      <c r="D588" s="23"/>
      <c r="E588" s="12">
        <v>1</v>
      </c>
      <c r="F588" s="21">
        <f t="shared" si="9"/>
        <v>0</v>
      </c>
    </row>
    <row r="589" spans="1:6" ht="27.6" x14ac:dyDescent="0.25">
      <c r="A589" s="11" t="s">
        <v>1117</v>
      </c>
      <c r="B589" s="12" t="s">
        <v>1118</v>
      </c>
      <c r="C589" s="12" t="s">
        <v>84</v>
      </c>
      <c r="D589" s="23"/>
      <c r="E589" s="12">
        <v>9</v>
      </c>
      <c r="F589" s="21">
        <f t="shared" si="9"/>
        <v>0</v>
      </c>
    </row>
    <row r="590" spans="1:6" ht="55.2" x14ac:dyDescent="0.25">
      <c r="A590" s="11" t="s">
        <v>1119</v>
      </c>
      <c r="B590" s="12" t="s">
        <v>1120</v>
      </c>
      <c r="C590" s="12" t="s">
        <v>84</v>
      </c>
      <c r="D590" s="23"/>
      <c r="E590" s="12">
        <v>40</v>
      </c>
      <c r="F590" s="21">
        <f t="shared" si="9"/>
        <v>0</v>
      </c>
    </row>
    <row r="591" spans="1:6" ht="27.6" x14ac:dyDescent="0.25">
      <c r="A591" s="11" t="s">
        <v>1121</v>
      </c>
      <c r="B591" s="12" t="s">
        <v>1122</v>
      </c>
      <c r="C591" s="12" t="s">
        <v>3</v>
      </c>
      <c r="D591" s="23"/>
      <c r="E591" s="12">
        <v>80</v>
      </c>
      <c r="F591" s="21">
        <f t="shared" si="9"/>
        <v>0</v>
      </c>
    </row>
    <row r="592" spans="1:6" ht="69" x14ac:dyDescent="0.25">
      <c r="A592" s="11" t="s">
        <v>1123</v>
      </c>
      <c r="B592" s="12" t="s">
        <v>1124</v>
      </c>
      <c r="C592" s="12" t="s">
        <v>3</v>
      </c>
      <c r="D592" s="23"/>
      <c r="E592" s="12">
        <v>40</v>
      </c>
      <c r="F592" s="21">
        <f t="shared" si="9"/>
        <v>0</v>
      </c>
    </row>
    <row r="593" spans="1:6" ht="41.4" x14ac:dyDescent="0.25">
      <c r="A593" s="11" t="s">
        <v>1125</v>
      </c>
      <c r="B593" s="12" t="s">
        <v>1126</v>
      </c>
      <c r="C593" s="12" t="s">
        <v>3</v>
      </c>
      <c r="D593" s="23"/>
      <c r="E593" s="12">
        <v>120</v>
      </c>
      <c r="F593" s="21">
        <f t="shared" si="9"/>
        <v>0</v>
      </c>
    </row>
    <row r="594" spans="1:6" ht="27.6" x14ac:dyDescent="0.25">
      <c r="A594" s="11" t="s">
        <v>1127</v>
      </c>
      <c r="B594" s="12" t="s">
        <v>1128</v>
      </c>
      <c r="C594" s="12" t="s">
        <v>3</v>
      </c>
      <c r="D594" s="23"/>
      <c r="E594" s="12">
        <v>31000</v>
      </c>
      <c r="F594" s="21">
        <f t="shared" si="9"/>
        <v>0</v>
      </c>
    </row>
    <row r="595" spans="1:6" s="17" customFormat="1" x14ac:dyDescent="0.25">
      <c r="A595" s="2" t="s">
        <v>1129</v>
      </c>
      <c r="B595" s="3" t="s">
        <v>1130</v>
      </c>
      <c r="C595" s="3"/>
      <c r="D595" s="25"/>
      <c r="E595" s="3"/>
      <c r="F595" s="21">
        <f t="shared" si="9"/>
        <v>0</v>
      </c>
    </row>
    <row r="596" spans="1:6" ht="27.6" x14ac:dyDescent="0.25">
      <c r="A596" s="11" t="s">
        <v>1131</v>
      </c>
      <c r="B596" s="12" t="s">
        <v>1132</v>
      </c>
      <c r="C596" s="12" t="s">
        <v>528</v>
      </c>
      <c r="D596" s="23"/>
      <c r="E596" s="12">
        <v>20</v>
      </c>
      <c r="F596" s="21">
        <f t="shared" si="9"/>
        <v>0</v>
      </c>
    </row>
    <row r="597" spans="1:6" ht="27.6" x14ac:dyDescent="0.25">
      <c r="A597" s="11" t="s">
        <v>1133</v>
      </c>
      <c r="B597" s="12" t="s">
        <v>1134</v>
      </c>
      <c r="C597" s="12" t="s">
        <v>228</v>
      </c>
      <c r="D597" s="23"/>
      <c r="E597" s="12">
        <v>20</v>
      </c>
      <c r="F597" s="21">
        <f t="shared" si="9"/>
        <v>0</v>
      </c>
    </row>
    <row r="598" spans="1:6" ht="27.6" x14ac:dyDescent="0.25">
      <c r="A598" s="11" t="s">
        <v>1135</v>
      </c>
      <c r="B598" s="12" t="s">
        <v>1136</v>
      </c>
      <c r="C598" s="12" t="s">
        <v>528</v>
      </c>
      <c r="D598" s="23"/>
      <c r="E598" s="12">
        <v>9</v>
      </c>
      <c r="F598" s="21">
        <f t="shared" si="9"/>
        <v>0</v>
      </c>
    </row>
    <row r="599" spans="1:6" ht="27.6" x14ac:dyDescent="0.25">
      <c r="A599" s="11" t="s">
        <v>1137</v>
      </c>
      <c r="B599" s="12" t="s">
        <v>1138</v>
      </c>
      <c r="C599" s="12" t="s">
        <v>1139</v>
      </c>
      <c r="D599" s="23"/>
      <c r="E599" s="12">
        <v>315</v>
      </c>
      <c r="F599" s="21">
        <f t="shared" si="9"/>
        <v>0</v>
      </c>
    </row>
    <row r="600" spans="1:6" ht="69" x14ac:dyDescent="0.25">
      <c r="A600" s="11" t="s">
        <v>1140</v>
      </c>
      <c r="B600" s="12" t="s">
        <v>1141</v>
      </c>
      <c r="C600" s="12" t="s">
        <v>1139</v>
      </c>
      <c r="D600" s="23"/>
      <c r="E600" s="12">
        <v>60</v>
      </c>
      <c r="F600" s="21">
        <f t="shared" si="9"/>
        <v>0</v>
      </c>
    </row>
    <row r="601" spans="1:6" ht="69" x14ac:dyDescent="0.25">
      <c r="A601" s="11" t="s">
        <v>1142</v>
      </c>
      <c r="B601" s="12" t="s">
        <v>1143</v>
      </c>
      <c r="C601" s="12" t="s">
        <v>1139</v>
      </c>
      <c r="D601" s="23"/>
      <c r="E601" s="12">
        <v>160</v>
      </c>
      <c r="F601" s="21">
        <f t="shared" si="9"/>
        <v>0</v>
      </c>
    </row>
    <row r="602" spans="1:6" ht="69" x14ac:dyDescent="0.25">
      <c r="A602" s="11" t="s">
        <v>1144</v>
      </c>
      <c r="B602" s="12" t="s">
        <v>1145</v>
      </c>
      <c r="C602" s="12" t="s">
        <v>17</v>
      </c>
      <c r="D602" s="23"/>
      <c r="E602" s="12">
        <v>236.25</v>
      </c>
      <c r="F602" s="21">
        <f t="shared" si="9"/>
        <v>0</v>
      </c>
    </row>
    <row r="603" spans="1:6" ht="27.6" x14ac:dyDescent="0.25">
      <c r="A603" s="11" t="s">
        <v>1146</v>
      </c>
      <c r="B603" s="12" t="s">
        <v>1147</v>
      </c>
      <c r="C603" s="12" t="s">
        <v>17</v>
      </c>
      <c r="D603" s="23"/>
      <c r="E603" s="12">
        <v>1575</v>
      </c>
      <c r="F603" s="21">
        <f t="shared" si="9"/>
        <v>0</v>
      </c>
    </row>
    <row r="604" spans="1:6" ht="69" x14ac:dyDescent="0.25">
      <c r="A604" s="11" t="s">
        <v>1148</v>
      </c>
      <c r="B604" s="12" t="s">
        <v>1149</v>
      </c>
      <c r="C604" s="12" t="s">
        <v>11</v>
      </c>
      <c r="D604" s="23"/>
      <c r="E604" s="12">
        <v>4200</v>
      </c>
      <c r="F604" s="21">
        <f t="shared" si="9"/>
        <v>0</v>
      </c>
    </row>
    <row r="605" spans="1:6" ht="69" x14ac:dyDescent="0.25">
      <c r="A605" s="11" t="s">
        <v>1150</v>
      </c>
      <c r="B605" s="12" t="s">
        <v>1151</v>
      </c>
      <c r="C605" s="12" t="s">
        <v>50</v>
      </c>
      <c r="D605" s="23"/>
      <c r="E605" s="12">
        <v>4200</v>
      </c>
      <c r="F605" s="21">
        <f t="shared" si="9"/>
        <v>0</v>
      </c>
    </row>
    <row r="606" spans="1:6" ht="27.6" x14ac:dyDescent="0.25">
      <c r="A606" s="11" t="s">
        <v>1152</v>
      </c>
      <c r="B606" s="12" t="s">
        <v>1153</v>
      </c>
      <c r="C606" s="12" t="s">
        <v>50</v>
      </c>
      <c r="D606" s="23"/>
      <c r="E606" s="12">
        <v>4200</v>
      </c>
      <c r="F606" s="21">
        <f t="shared" si="9"/>
        <v>0</v>
      </c>
    </row>
    <row r="607" spans="1:6" ht="69" x14ac:dyDescent="0.25">
      <c r="A607" s="11" t="s">
        <v>1154</v>
      </c>
      <c r="B607" s="12" t="s">
        <v>1155</v>
      </c>
      <c r="C607" s="12" t="s">
        <v>1139</v>
      </c>
      <c r="D607" s="23"/>
      <c r="E607" s="12">
        <v>160</v>
      </c>
      <c r="F607" s="21">
        <f t="shared" si="9"/>
        <v>0</v>
      </c>
    </row>
    <row r="608" spans="1:6" ht="27.6" x14ac:dyDescent="0.25">
      <c r="A608" s="11" t="s">
        <v>1156</v>
      </c>
      <c r="B608" s="12" t="s">
        <v>1157</v>
      </c>
      <c r="C608" s="12" t="s">
        <v>1158</v>
      </c>
      <c r="D608" s="23"/>
      <c r="E608" s="12">
        <v>210</v>
      </c>
      <c r="F608" s="21">
        <f t="shared" si="9"/>
        <v>0</v>
      </c>
    </row>
    <row r="609" spans="1:6" ht="69" x14ac:dyDescent="0.25">
      <c r="A609" s="11" t="s">
        <v>1159</v>
      </c>
      <c r="B609" s="12" t="s">
        <v>1160</v>
      </c>
      <c r="C609" s="12" t="s">
        <v>1139</v>
      </c>
      <c r="D609" s="23"/>
      <c r="E609" s="12">
        <v>320</v>
      </c>
      <c r="F609" s="21">
        <f t="shared" si="9"/>
        <v>0</v>
      </c>
    </row>
    <row r="610" spans="1:6" ht="96.6" x14ac:dyDescent="0.25">
      <c r="A610" s="11" t="s">
        <v>1161</v>
      </c>
      <c r="B610" s="12" t="s">
        <v>1162</v>
      </c>
      <c r="C610" s="12" t="s">
        <v>1139</v>
      </c>
      <c r="D610" s="23"/>
      <c r="E610" s="12">
        <v>32.550000000000004</v>
      </c>
      <c r="F610" s="21">
        <f t="shared" si="9"/>
        <v>0</v>
      </c>
    </row>
    <row r="611" spans="1:6" ht="27.6" x14ac:dyDescent="0.25">
      <c r="A611" s="11" t="s">
        <v>1163</v>
      </c>
      <c r="B611" s="12" t="s">
        <v>1164</v>
      </c>
      <c r="C611" s="12" t="s">
        <v>50</v>
      </c>
      <c r="D611" s="23"/>
      <c r="E611" s="12">
        <v>50</v>
      </c>
      <c r="F611" s="21">
        <f t="shared" si="9"/>
        <v>0</v>
      </c>
    </row>
    <row r="612" spans="1:6" ht="27.6" x14ac:dyDescent="0.25">
      <c r="A612" s="11" t="s">
        <v>1165</v>
      </c>
      <c r="B612" s="12" t="s">
        <v>1166</v>
      </c>
      <c r="C612" s="12" t="s">
        <v>1139</v>
      </c>
      <c r="D612" s="23"/>
      <c r="E612" s="12">
        <v>320</v>
      </c>
      <c r="F612" s="21">
        <f t="shared" si="9"/>
        <v>0</v>
      </c>
    </row>
    <row r="613" spans="1:6" ht="27.6" x14ac:dyDescent="0.25">
      <c r="A613" s="11" t="s">
        <v>1167</v>
      </c>
      <c r="B613" s="12" t="s">
        <v>1168</v>
      </c>
      <c r="C613" s="12" t="s">
        <v>349</v>
      </c>
      <c r="D613" s="23"/>
      <c r="E613" s="12">
        <v>20</v>
      </c>
      <c r="F613" s="21">
        <f t="shared" si="9"/>
        <v>0</v>
      </c>
    </row>
    <row r="614" spans="1:6" ht="55.2" x14ac:dyDescent="0.25">
      <c r="A614" s="11" t="s">
        <v>1169</v>
      </c>
      <c r="B614" s="12" t="s">
        <v>1170</v>
      </c>
      <c r="C614" s="12" t="s">
        <v>3</v>
      </c>
      <c r="D614" s="23"/>
      <c r="E614" s="12">
        <v>10</v>
      </c>
      <c r="F614" s="21">
        <f t="shared" si="9"/>
        <v>0</v>
      </c>
    </row>
    <row r="615" spans="1:6" ht="27.6" x14ac:dyDescent="0.25">
      <c r="A615" s="11" t="s">
        <v>1171</v>
      </c>
      <c r="B615" s="12" t="s">
        <v>1172</v>
      </c>
      <c r="C615" s="12" t="s">
        <v>3</v>
      </c>
      <c r="D615" s="23"/>
      <c r="E615" s="12">
        <v>10</v>
      </c>
      <c r="F615" s="21">
        <f t="shared" si="9"/>
        <v>0</v>
      </c>
    </row>
    <row r="616" spans="1:6" ht="41.4" x14ac:dyDescent="0.25">
      <c r="A616" s="11" t="s">
        <v>1173</v>
      </c>
      <c r="B616" s="12" t="s">
        <v>1174</v>
      </c>
      <c r="C616" s="12" t="s">
        <v>3</v>
      </c>
      <c r="D616" s="23"/>
      <c r="E616" s="12">
        <v>2</v>
      </c>
      <c r="F616" s="21">
        <f t="shared" si="9"/>
        <v>0</v>
      </c>
    </row>
    <row r="617" spans="1:6" ht="27.6" x14ac:dyDescent="0.25">
      <c r="A617" s="11" t="s">
        <v>1175</v>
      </c>
      <c r="B617" s="12" t="s">
        <v>1176</v>
      </c>
      <c r="C617" s="12" t="s">
        <v>528</v>
      </c>
      <c r="D617" s="23"/>
      <c r="E617" s="12">
        <v>1</v>
      </c>
      <c r="F617" s="21">
        <f t="shared" si="9"/>
        <v>0</v>
      </c>
    </row>
    <row r="618" spans="1:6" ht="27.6" x14ac:dyDescent="0.25">
      <c r="A618" s="11" t="s">
        <v>1177</v>
      </c>
      <c r="B618" s="12" t="s">
        <v>1178</v>
      </c>
      <c r="C618" s="12" t="s">
        <v>3</v>
      </c>
      <c r="D618" s="23"/>
      <c r="E618" s="12">
        <v>140</v>
      </c>
      <c r="F618" s="21">
        <f t="shared" si="9"/>
        <v>0</v>
      </c>
    </row>
    <row r="619" spans="1:6" ht="27.6" x14ac:dyDescent="0.25">
      <c r="A619" s="11" t="s">
        <v>1179</v>
      </c>
      <c r="B619" s="12" t="s">
        <v>1180</v>
      </c>
      <c r="C619" s="12" t="s">
        <v>528</v>
      </c>
      <c r="D619" s="23"/>
      <c r="E619" s="12">
        <v>1</v>
      </c>
      <c r="F619" s="21">
        <f t="shared" si="9"/>
        <v>0</v>
      </c>
    </row>
    <row r="620" spans="1:6" ht="27.6" x14ac:dyDescent="0.25">
      <c r="A620" s="11" t="s">
        <v>1181</v>
      </c>
      <c r="B620" s="12" t="s">
        <v>1182</v>
      </c>
      <c r="C620" s="12" t="s">
        <v>1183</v>
      </c>
      <c r="D620" s="23"/>
      <c r="E620" s="12">
        <v>20</v>
      </c>
      <c r="F620" s="21">
        <f t="shared" si="9"/>
        <v>0</v>
      </c>
    </row>
    <row r="621" spans="1:6" ht="55.2" x14ac:dyDescent="0.25">
      <c r="A621" s="11" t="s">
        <v>1184</v>
      </c>
      <c r="B621" s="12" t="s">
        <v>1185</v>
      </c>
      <c r="C621" s="12" t="s">
        <v>1183</v>
      </c>
      <c r="D621" s="23"/>
      <c r="E621" s="12">
        <v>1</v>
      </c>
      <c r="F621" s="21">
        <f t="shared" si="9"/>
        <v>0</v>
      </c>
    </row>
    <row r="622" spans="1:6" ht="27.6" x14ac:dyDescent="0.25">
      <c r="A622" s="11" t="s">
        <v>1186</v>
      </c>
      <c r="B622" s="12" t="s">
        <v>1187</v>
      </c>
      <c r="C622" s="12" t="s">
        <v>1183</v>
      </c>
      <c r="D622" s="23"/>
      <c r="E622" s="12">
        <v>1</v>
      </c>
      <c r="F622" s="21">
        <f t="shared" si="9"/>
        <v>0</v>
      </c>
    </row>
    <row r="623" spans="1:6" ht="55.2" x14ac:dyDescent="0.25">
      <c r="A623" s="11" t="s">
        <v>1188</v>
      </c>
      <c r="B623" s="12" t="s">
        <v>1189</v>
      </c>
      <c r="C623" s="12" t="s">
        <v>1183</v>
      </c>
      <c r="D623" s="23"/>
      <c r="E623" s="12">
        <v>1</v>
      </c>
      <c r="F623" s="21">
        <f t="shared" si="9"/>
        <v>0</v>
      </c>
    </row>
    <row r="624" spans="1:6" ht="27.6" x14ac:dyDescent="0.25">
      <c r="A624" s="11" t="s">
        <v>1190</v>
      </c>
      <c r="B624" s="12" t="s">
        <v>1191</v>
      </c>
      <c r="C624" s="12" t="s">
        <v>1183</v>
      </c>
      <c r="D624" s="23"/>
      <c r="E624" s="12">
        <v>1</v>
      </c>
      <c r="F624" s="21">
        <f t="shared" si="9"/>
        <v>0</v>
      </c>
    </row>
    <row r="625" spans="1:6" ht="69" x14ac:dyDescent="0.25">
      <c r="A625" s="11" t="s">
        <v>1192</v>
      </c>
      <c r="B625" s="12" t="s">
        <v>1193</v>
      </c>
      <c r="C625" s="12" t="s">
        <v>1183</v>
      </c>
      <c r="D625" s="23"/>
      <c r="E625" s="12">
        <v>1</v>
      </c>
      <c r="F625" s="21">
        <f t="shared" si="9"/>
        <v>0</v>
      </c>
    </row>
    <row r="626" spans="1:6" ht="27.6" x14ac:dyDescent="0.25">
      <c r="A626" s="11" t="s">
        <v>1194</v>
      </c>
      <c r="B626" s="12" t="s">
        <v>1195</v>
      </c>
      <c r="C626" s="12" t="s">
        <v>1139</v>
      </c>
      <c r="D626" s="23"/>
      <c r="E626" s="12">
        <v>7</v>
      </c>
      <c r="F626" s="21">
        <f t="shared" si="9"/>
        <v>0</v>
      </c>
    </row>
    <row r="627" spans="1:6" ht="27.6" x14ac:dyDescent="0.25">
      <c r="A627" s="11" t="s">
        <v>1196</v>
      </c>
      <c r="B627" s="12" t="s">
        <v>1197</v>
      </c>
      <c r="C627" s="12" t="s">
        <v>1139</v>
      </c>
      <c r="D627" s="23"/>
      <c r="E627" s="12">
        <v>3</v>
      </c>
      <c r="F627" s="21">
        <f t="shared" si="9"/>
        <v>0</v>
      </c>
    </row>
    <row r="628" spans="1:6" ht="55.2" x14ac:dyDescent="0.25">
      <c r="A628" s="11" t="s">
        <v>1198</v>
      </c>
      <c r="B628" s="12" t="s">
        <v>1199</v>
      </c>
      <c r="C628" s="12" t="s">
        <v>1139</v>
      </c>
      <c r="D628" s="23"/>
      <c r="E628" s="12">
        <v>25</v>
      </c>
      <c r="F628" s="21">
        <f t="shared" si="9"/>
        <v>0</v>
      </c>
    </row>
    <row r="629" spans="1:6" ht="27.6" x14ac:dyDescent="0.25">
      <c r="A629" s="11" t="s">
        <v>1200</v>
      </c>
      <c r="B629" s="12" t="s">
        <v>1201</v>
      </c>
      <c r="C629" s="12" t="s">
        <v>528</v>
      </c>
      <c r="D629" s="23"/>
      <c r="E629" s="12">
        <v>100</v>
      </c>
      <c r="F629" s="21">
        <f t="shared" si="9"/>
        <v>0</v>
      </c>
    </row>
    <row r="630" spans="1:6" ht="41.4" x14ac:dyDescent="0.25">
      <c r="A630" s="11" t="s">
        <v>1202</v>
      </c>
      <c r="B630" s="12" t="s">
        <v>1203</v>
      </c>
      <c r="C630" s="12" t="s">
        <v>50</v>
      </c>
      <c r="D630" s="23"/>
      <c r="E630" s="12">
        <v>200</v>
      </c>
      <c r="F630" s="21">
        <f t="shared" si="9"/>
        <v>0</v>
      </c>
    </row>
    <row r="631" spans="1:6" ht="55.2" x14ac:dyDescent="0.25">
      <c r="A631" s="11" t="s">
        <v>1204</v>
      </c>
      <c r="B631" s="12" t="s">
        <v>1205</v>
      </c>
      <c r="C631" s="12" t="s">
        <v>17</v>
      </c>
      <c r="D631" s="23"/>
      <c r="E631" s="12">
        <v>1500</v>
      </c>
      <c r="F631" s="21">
        <f t="shared" si="9"/>
        <v>0</v>
      </c>
    </row>
    <row r="632" spans="1:6" ht="41.4" x14ac:dyDescent="0.25">
      <c r="A632" s="11" t="s">
        <v>1206</v>
      </c>
      <c r="B632" s="12" t="s">
        <v>1207</v>
      </c>
      <c r="C632" s="12" t="s">
        <v>3</v>
      </c>
      <c r="D632" s="23"/>
      <c r="E632" s="12">
        <v>160</v>
      </c>
      <c r="F632" s="21">
        <f t="shared" si="9"/>
        <v>0</v>
      </c>
    </row>
    <row r="633" spans="1:6" ht="41.4" x14ac:dyDescent="0.25">
      <c r="A633" s="11" t="s">
        <v>1208</v>
      </c>
      <c r="B633" s="12" t="s">
        <v>1209</v>
      </c>
      <c r="C633" s="12" t="s">
        <v>50</v>
      </c>
      <c r="D633" s="23"/>
      <c r="E633" s="12">
        <v>1150</v>
      </c>
      <c r="F633" s="21">
        <f t="shared" si="9"/>
        <v>0</v>
      </c>
    </row>
    <row r="634" spans="1:6" ht="27.6" x14ac:dyDescent="0.25">
      <c r="A634" s="11" t="s">
        <v>1210</v>
      </c>
      <c r="B634" s="12" t="s">
        <v>1211</v>
      </c>
      <c r="C634" s="12" t="s">
        <v>3</v>
      </c>
      <c r="D634" s="23"/>
      <c r="E634" s="12">
        <v>70</v>
      </c>
      <c r="F634" s="21">
        <f t="shared" si="9"/>
        <v>0</v>
      </c>
    </row>
    <row r="635" spans="1:6" ht="27.6" x14ac:dyDescent="0.25">
      <c r="A635" s="11" t="s">
        <v>1212</v>
      </c>
      <c r="B635" s="12" t="s">
        <v>1213</v>
      </c>
      <c r="C635" s="12" t="s">
        <v>50</v>
      </c>
      <c r="D635" s="23"/>
      <c r="E635" s="12">
        <v>800</v>
      </c>
      <c r="F635" s="21">
        <f t="shared" si="9"/>
        <v>0</v>
      </c>
    </row>
    <row r="636" spans="1:6" ht="27.6" x14ac:dyDescent="0.25">
      <c r="A636" s="11" t="s">
        <v>1214</v>
      </c>
      <c r="B636" s="12" t="s">
        <v>1215</v>
      </c>
      <c r="C636" s="12" t="s">
        <v>11</v>
      </c>
      <c r="D636" s="23"/>
      <c r="E636" s="12">
        <v>21630</v>
      </c>
      <c r="F636" s="21">
        <f t="shared" si="9"/>
        <v>0</v>
      </c>
    </row>
    <row r="637" spans="1:6" ht="27.6" x14ac:dyDescent="0.25">
      <c r="A637" s="11" t="s">
        <v>1216</v>
      </c>
      <c r="B637" s="12" t="s">
        <v>1217</v>
      </c>
      <c r="C637" s="12" t="s">
        <v>50</v>
      </c>
      <c r="D637" s="23"/>
      <c r="E637" s="12">
        <v>240</v>
      </c>
      <c r="F637" s="21">
        <f t="shared" si="9"/>
        <v>0</v>
      </c>
    </row>
    <row r="638" spans="1:6" ht="27.6" x14ac:dyDescent="0.25">
      <c r="A638" s="11" t="s">
        <v>1218</v>
      </c>
      <c r="B638" s="12" t="s">
        <v>1219</v>
      </c>
      <c r="C638" s="12" t="s">
        <v>50</v>
      </c>
      <c r="D638" s="23"/>
      <c r="E638" s="12">
        <v>32</v>
      </c>
      <c r="F638" s="21">
        <f t="shared" si="9"/>
        <v>0</v>
      </c>
    </row>
    <row r="639" spans="1:6" ht="41.4" x14ac:dyDescent="0.25">
      <c r="A639" s="11" t="s">
        <v>1220</v>
      </c>
      <c r="B639" s="12" t="s">
        <v>1221</v>
      </c>
      <c r="C639" s="12" t="s">
        <v>334</v>
      </c>
      <c r="D639" s="23"/>
      <c r="E639" s="12">
        <v>740</v>
      </c>
      <c r="F639" s="21">
        <f t="shared" si="9"/>
        <v>0</v>
      </c>
    </row>
    <row r="640" spans="1:6" s="17" customFormat="1" x14ac:dyDescent="0.25">
      <c r="A640" s="2" t="s">
        <v>1222</v>
      </c>
      <c r="B640" s="3" t="s">
        <v>1223</v>
      </c>
      <c r="C640" s="3"/>
      <c r="D640" s="25"/>
      <c r="E640" s="3"/>
      <c r="F640" s="21">
        <f t="shared" si="9"/>
        <v>0</v>
      </c>
    </row>
    <row r="641" spans="1:6" ht="27.6" x14ac:dyDescent="0.25">
      <c r="A641" s="11" t="s">
        <v>1224</v>
      </c>
      <c r="B641" s="12" t="s">
        <v>1225</v>
      </c>
      <c r="C641" s="12" t="s">
        <v>279</v>
      </c>
      <c r="D641" s="23"/>
      <c r="E641" s="12">
        <v>2000</v>
      </c>
      <c r="F641" s="21">
        <f t="shared" si="9"/>
        <v>0</v>
      </c>
    </row>
    <row r="642" spans="1:6" ht="27.6" x14ac:dyDescent="0.25">
      <c r="A642" s="11" t="s">
        <v>1226</v>
      </c>
      <c r="B642" s="12" t="s">
        <v>1227</v>
      </c>
      <c r="C642" s="12" t="s">
        <v>528</v>
      </c>
      <c r="D642" s="23"/>
      <c r="E642" s="12">
        <v>2</v>
      </c>
      <c r="F642" s="21">
        <f t="shared" si="9"/>
        <v>0</v>
      </c>
    </row>
    <row r="643" spans="1:6" ht="27.6" x14ac:dyDescent="0.25">
      <c r="A643" s="11" t="s">
        <v>1228</v>
      </c>
      <c r="B643" s="12" t="s">
        <v>1229</v>
      </c>
      <c r="C643" s="12" t="s">
        <v>528</v>
      </c>
      <c r="D643" s="23"/>
      <c r="E643" s="12">
        <v>5</v>
      </c>
      <c r="F643" s="21">
        <f t="shared" si="9"/>
        <v>0</v>
      </c>
    </row>
    <row r="644" spans="1:6" ht="27.6" x14ac:dyDescent="0.25">
      <c r="A644" s="11" t="s">
        <v>1230</v>
      </c>
      <c r="B644" s="12" t="s">
        <v>1231</v>
      </c>
      <c r="C644" s="12" t="s">
        <v>3</v>
      </c>
      <c r="D644" s="23"/>
      <c r="E644" s="12">
        <v>5</v>
      </c>
      <c r="F644" s="21">
        <f t="shared" si="9"/>
        <v>0</v>
      </c>
    </row>
    <row r="645" spans="1:6" ht="27.6" x14ac:dyDescent="0.25">
      <c r="A645" s="11" t="s">
        <v>1232</v>
      </c>
      <c r="B645" s="12" t="s">
        <v>1233</v>
      </c>
      <c r="C645" s="12" t="s">
        <v>17</v>
      </c>
      <c r="D645" s="23"/>
      <c r="E645" s="12">
        <v>1210</v>
      </c>
      <c r="F645" s="21">
        <f t="shared" si="9"/>
        <v>0</v>
      </c>
    </row>
    <row r="646" spans="1:6" s="17" customFormat="1" x14ac:dyDescent="0.25">
      <c r="A646" s="2" t="s">
        <v>1234</v>
      </c>
      <c r="B646" s="3" t="s">
        <v>1235</v>
      </c>
      <c r="C646" s="3"/>
      <c r="D646" s="25"/>
      <c r="E646" s="3"/>
      <c r="F646" s="21">
        <f t="shared" ref="F646:F705" si="10">D646*E646</f>
        <v>0</v>
      </c>
    </row>
    <row r="647" spans="1:6" ht="27.6" x14ac:dyDescent="0.25">
      <c r="A647" s="11" t="s">
        <v>1236</v>
      </c>
      <c r="B647" s="12" t="s">
        <v>1237</v>
      </c>
      <c r="C647" s="12" t="s">
        <v>50</v>
      </c>
      <c r="D647" s="23"/>
      <c r="E647" s="12">
        <v>1345</v>
      </c>
      <c r="F647" s="21">
        <f t="shared" si="10"/>
        <v>0</v>
      </c>
    </row>
    <row r="648" spans="1:6" ht="41.4" x14ac:dyDescent="0.25">
      <c r="A648" s="11" t="s">
        <v>1238</v>
      </c>
      <c r="B648" s="12" t="s">
        <v>1239</v>
      </c>
      <c r="C648" s="12" t="s">
        <v>3</v>
      </c>
      <c r="D648" s="23"/>
      <c r="E648" s="12">
        <v>6</v>
      </c>
      <c r="F648" s="21">
        <f t="shared" si="10"/>
        <v>0</v>
      </c>
    </row>
    <row r="649" spans="1:6" ht="41.4" x14ac:dyDescent="0.25">
      <c r="A649" s="11" t="s">
        <v>1240</v>
      </c>
      <c r="B649" s="12" t="s">
        <v>1241</v>
      </c>
      <c r="C649" s="12" t="s">
        <v>50</v>
      </c>
      <c r="D649" s="23"/>
      <c r="E649" s="12">
        <v>221</v>
      </c>
      <c r="F649" s="21">
        <f t="shared" si="10"/>
        <v>0</v>
      </c>
    </row>
    <row r="650" spans="1:6" ht="55.2" x14ac:dyDescent="0.25">
      <c r="A650" s="11" t="s">
        <v>1242</v>
      </c>
      <c r="B650" s="12" t="s">
        <v>1243</v>
      </c>
      <c r="C650" s="12" t="s">
        <v>50</v>
      </c>
      <c r="D650" s="23"/>
      <c r="E650" s="12">
        <v>11</v>
      </c>
      <c r="F650" s="21">
        <f t="shared" si="10"/>
        <v>0</v>
      </c>
    </row>
    <row r="651" spans="1:6" ht="41.4" x14ac:dyDescent="0.25">
      <c r="A651" s="11" t="s">
        <v>1244</v>
      </c>
      <c r="B651" s="12" t="s">
        <v>1245</v>
      </c>
      <c r="C651" s="12" t="s">
        <v>50</v>
      </c>
      <c r="D651" s="23"/>
      <c r="E651" s="12">
        <v>1539</v>
      </c>
      <c r="F651" s="21">
        <f t="shared" si="10"/>
        <v>0</v>
      </c>
    </row>
    <row r="652" spans="1:6" ht="27.6" x14ac:dyDescent="0.25">
      <c r="A652" s="11" t="s">
        <v>1246</v>
      </c>
      <c r="B652" s="12" t="s">
        <v>1247</v>
      </c>
      <c r="C652" s="12" t="s">
        <v>3</v>
      </c>
      <c r="D652" s="23"/>
      <c r="E652" s="12">
        <v>210</v>
      </c>
      <c r="F652" s="21">
        <f t="shared" si="10"/>
        <v>0</v>
      </c>
    </row>
    <row r="653" spans="1:6" ht="41.4" x14ac:dyDescent="0.25">
      <c r="A653" s="11" t="s">
        <v>1248</v>
      </c>
      <c r="B653" s="12" t="s">
        <v>1249</v>
      </c>
      <c r="C653" s="12" t="s">
        <v>3</v>
      </c>
      <c r="D653" s="23"/>
      <c r="E653" s="12">
        <v>30</v>
      </c>
      <c r="F653" s="21">
        <f t="shared" si="10"/>
        <v>0</v>
      </c>
    </row>
    <row r="654" spans="1:6" ht="41.4" x14ac:dyDescent="0.25">
      <c r="A654" s="11" t="s">
        <v>1250</v>
      </c>
      <c r="B654" s="12" t="s">
        <v>1251</v>
      </c>
      <c r="C654" s="12" t="s">
        <v>3</v>
      </c>
      <c r="D654" s="23"/>
      <c r="E654" s="12">
        <v>1</v>
      </c>
      <c r="F654" s="21">
        <f t="shared" si="10"/>
        <v>0</v>
      </c>
    </row>
    <row r="655" spans="1:6" ht="41.4" x14ac:dyDescent="0.25">
      <c r="A655" s="11" t="s">
        <v>1252</v>
      </c>
      <c r="B655" s="12" t="s">
        <v>1253</v>
      </c>
      <c r="C655" s="12" t="s">
        <v>3</v>
      </c>
      <c r="D655" s="23"/>
      <c r="E655" s="12">
        <v>7</v>
      </c>
      <c r="F655" s="21">
        <f t="shared" si="10"/>
        <v>0</v>
      </c>
    </row>
    <row r="656" spans="1:6" ht="27.6" x14ac:dyDescent="0.25">
      <c r="A656" s="11" t="s">
        <v>1254</v>
      </c>
      <c r="B656" s="12" t="s">
        <v>1255</v>
      </c>
      <c r="C656" s="12" t="s">
        <v>3</v>
      </c>
      <c r="D656" s="23"/>
      <c r="E656" s="12">
        <v>31</v>
      </c>
      <c r="F656" s="21">
        <f t="shared" si="10"/>
        <v>0</v>
      </c>
    </row>
    <row r="657" spans="1:6" ht="27.6" x14ac:dyDescent="0.25">
      <c r="A657" s="11" t="s">
        <v>1256</v>
      </c>
      <c r="B657" s="12" t="s">
        <v>1257</v>
      </c>
      <c r="C657" s="12" t="s">
        <v>3</v>
      </c>
      <c r="D657" s="23"/>
      <c r="E657" s="12">
        <v>7</v>
      </c>
      <c r="F657" s="21">
        <f t="shared" si="10"/>
        <v>0</v>
      </c>
    </row>
    <row r="658" spans="1:6" ht="41.4" x14ac:dyDescent="0.25">
      <c r="A658" s="11" t="s">
        <v>1258</v>
      </c>
      <c r="B658" s="12" t="s">
        <v>1259</v>
      </c>
      <c r="C658" s="12" t="s">
        <v>3</v>
      </c>
      <c r="D658" s="23"/>
      <c r="E658" s="12">
        <v>12</v>
      </c>
      <c r="F658" s="21">
        <f t="shared" si="10"/>
        <v>0</v>
      </c>
    </row>
    <row r="659" spans="1:6" ht="41.4" x14ac:dyDescent="0.25">
      <c r="A659" s="11" t="s">
        <v>1260</v>
      </c>
      <c r="B659" s="12" t="s">
        <v>1261</v>
      </c>
      <c r="C659" s="12" t="s">
        <v>3</v>
      </c>
      <c r="D659" s="23"/>
      <c r="E659" s="12">
        <v>1</v>
      </c>
      <c r="F659" s="21">
        <f t="shared" si="10"/>
        <v>0</v>
      </c>
    </row>
    <row r="660" spans="1:6" ht="27.6" x14ac:dyDescent="0.25">
      <c r="A660" s="11" t="s">
        <v>1262</v>
      </c>
      <c r="B660" s="12" t="s">
        <v>1263</v>
      </c>
      <c r="C660" s="12" t="s">
        <v>3</v>
      </c>
      <c r="D660" s="23"/>
      <c r="E660" s="12">
        <v>12</v>
      </c>
      <c r="F660" s="21">
        <f t="shared" si="10"/>
        <v>0</v>
      </c>
    </row>
    <row r="661" spans="1:6" ht="27.6" x14ac:dyDescent="0.25">
      <c r="A661" s="11" t="s">
        <v>1264</v>
      </c>
      <c r="B661" s="12" t="s">
        <v>1265</v>
      </c>
      <c r="C661" s="12" t="s">
        <v>3</v>
      </c>
      <c r="D661" s="23"/>
      <c r="E661" s="12">
        <v>1</v>
      </c>
      <c r="F661" s="21">
        <f t="shared" si="10"/>
        <v>0</v>
      </c>
    </row>
    <row r="662" spans="1:6" ht="41.4" x14ac:dyDescent="0.25">
      <c r="A662" s="11" t="s">
        <v>1266</v>
      </c>
      <c r="B662" s="12" t="s">
        <v>1267</v>
      </c>
      <c r="C662" s="12" t="s">
        <v>3</v>
      </c>
      <c r="D662" s="23"/>
      <c r="E662" s="12">
        <v>2</v>
      </c>
      <c r="F662" s="21">
        <f t="shared" si="10"/>
        <v>0</v>
      </c>
    </row>
    <row r="663" spans="1:6" ht="41.4" x14ac:dyDescent="0.25">
      <c r="A663" s="11" t="s">
        <v>1268</v>
      </c>
      <c r="B663" s="12" t="s">
        <v>1269</v>
      </c>
      <c r="C663" s="12" t="s">
        <v>3</v>
      </c>
      <c r="D663" s="23"/>
      <c r="E663" s="12">
        <v>1</v>
      </c>
      <c r="F663" s="21">
        <f t="shared" si="10"/>
        <v>0</v>
      </c>
    </row>
    <row r="664" spans="1:6" ht="27.6" x14ac:dyDescent="0.25">
      <c r="A664" s="11" t="s">
        <v>1270</v>
      </c>
      <c r="B664" s="12" t="s">
        <v>1271</v>
      </c>
      <c r="C664" s="12" t="s">
        <v>3</v>
      </c>
      <c r="D664" s="23"/>
      <c r="E664" s="12">
        <v>2</v>
      </c>
      <c r="F664" s="21">
        <f t="shared" si="10"/>
        <v>0</v>
      </c>
    </row>
    <row r="665" spans="1:6" ht="27.6" x14ac:dyDescent="0.25">
      <c r="A665" s="11" t="s">
        <v>1272</v>
      </c>
      <c r="B665" s="12" t="s">
        <v>1273</v>
      </c>
      <c r="C665" s="12" t="s">
        <v>3</v>
      </c>
      <c r="D665" s="23"/>
      <c r="E665" s="12">
        <v>1</v>
      </c>
      <c r="F665" s="21">
        <f t="shared" si="10"/>
        <v>0</v>
      </c>
    </row>
    <row r="666" spans="1:6" ht="27.6" x14ac:dyDescent="0.25">
      <c r="A666" s="11" t="s">
        <v>1274</v>
      </c>
      <c r="B666" s="12" t="s">
        <v>1275</v>
      </c>
      <c r="C666" s="12" t="s">
        <v>50</v>
      </c>
      <c r="D666" s="23"/>
      <c r="E666" s="12">
        <v>273</v>
      </c>
      <c r="F666" s="21">
        <f t="shared" si="10"/>
        <v>0</v>
      </c>
    </row>
    <row r="667" spans="1:6" ht="55.2" x14ac:dyDescent="0.25">
      <c r="A667" s="11" t="s">
        <v>1276</v>
      </c>
      <c r="B667" s="12" t="s">
        <v>1277</v>
      </c>
      <c r="C667" s="12" t="s">
        <v>50</v>
      </c>
      <c r="D667" s="23"/>
      <c r="E667" s="12">
        <v>26</v>
      </c>
      <c r="F667" s="21">
        <f t="shared" si="10"/>
        <v>0</v>
      </c>
    </row>
    <row r="668" spans="1:6" ht="55.2" x14ac:dyDescent="0.25">
      <c r="A668" s="11" t="s">
        <v>1278</v>
      </c>
      <c r="B668" s="12" t="s">
        <v>1279</v>
      </c>
      <c r="C668" s="12" t="s">
        <v>50</v>
      </c>
      <c r="D668" s="23"/>
      <c r="E668" s="12">
        <v>79</v>
      </c>
      <c r="F668" s="21">
        <f t="shared" si="10"/>
        <v>0</v>
      </c>
    </row>
    <row r="669" spans="1:6" ht="55.2" x14ac:dyDescent="0.25">
      <c r="A669" s="11" t="s">
        <v>1280</v>
      </c>
      <c r="B669" s="12" t="s">
        <v>1281</v>
      </c>
      <c r="C669" s="12" t="s">
        <v>50</v>
      </c>
      <c r="D669" s="23"/>
      <c r="E669" s="12">
        <v>21</v>
      </c>
      <c r="F669" s="21">
        <f t="shared" si="10"/>
        <v>0</v>
      </c>
    </row>
    <row r="670" spans="1:6" ht="27.6" x14ac:dyDescent="0.25">
      <c r="A670" s="11" t="s">
        <v>1282</v>
      </c>
      <c r="B670" s="12" t="s">
        <v>1283</v>
      </c>
      <c r="C670" s="12" t="s">
        <v>84</v>
      </c>
      <c r="D670" s="23"/>
      <c r="E670" s="12">
        <v>20</v>
      </c>
      <c r="F670" s="21">
        <f t="shared" si="10"/>
        <v>0</v>
      </c>
    </row>
    <row r="671" spans="1:6" ht="41.4" x14ac:dyDescent="0.25">
      <c r="A671" s="11" t="s">
        <v>1284</v>
      </c>
      <c r="B671" s="12" t="s">
        <v>1285</v>
      </c>
      <c r="C671" s="12" t="s">
        <v>3</v>
      </c>
      <c r="D671" s="23"/>
      <c r="E671" s="12">
        <v>2</v>
      </c>
      <c r="F671" s="21">
        <f t="shared" si="10"/>
        <v>0</v>
      </c>
    </row>
    <row r="672" spans="1:6" ht="41.4" x14ac:dyDescent="0.25">
      <c r="A672" s="11" t="s">
        <v>1286</v>
      </c>
      <c r="B672" s="12" t="s">
        <v>1287</v>
      </c>
      <c r="C672" s="12" t="s">
        <v>3</v>
      </c>
      <c r="D672" s="23"/>
      <c r="E672" s="12">
        <v>1</v>
      </c>
      <c r="F672" s="21">
        <f t="shared" si="10"/>
        <v>0</v>
      </c>
    </row>
    <row r="673" spans="1:6" ht="41.4" x14ac:dyDescent="0.25">
      <c r="A673" s="11" t="s">
        <v>1288</v>
      </c>
      <c r="B673" s="12" t="s">
        <v>1289</v>
      </c>
      <c r="C673" s="12" t="s">
        <v>50</v>
      </c>
      <c r="D673" s="23"/>
      <c r="E673" s="12">
        <v>150</v>
      </c>
      <c r="F673" s="21">
        <f t="shared" si="10"/>
        <v>0</v>
      </c>
    </row>
    <row r="674" spans="1:6" ht="41.4" x14ac:dyDescent="0.25">
      <c r="A674" s="11" t="s">
        <v>1290</v>
      </c>
      <c r="B674" s="12" t="s">
        <v>1291</v>
      </c>
      <c r="C674" s="12" t="s">
        <v>50</v>
      </c>
      <c r="D674" s="23"/>
      <c r="E674" s="12">
        <v>60</v>
      </c>
      <c r="F674" s="21">
        <f t="shared" si="10"/>
        <v>0</v>
      </c>
    </row>
    <row r="675" spans="1:6" ht="41.4" x14ac:dyDescent="0.25">
      <c r="A675" s="11" t="s">
        <v>1292</v>
      </c>
      <c r="B675" s="12" t="s">
        <v>1293</v>
      </c>
      <c r="C675" s="12" t="s">
        <v>50</v>
      </c>
      <c r="D675" s="23"/>
      <c r="E675" s="12">
        <v>90</v>
      </c>
      <c r="F675" s="21">
        <f t="shared" si="10"/>
        <v>0</v>
      </c>
    </row>
    <row r="676" spans="1:6" ht="27.6" x14ac:dyDescent="0.25">
      <c r="A676" s="11" t="s">
        <v>1294</v>
      </c>
      <c r="B676" s="12" t="s">
        <v>1295</v>
      </c>
      <c r="C676" s="12" t="s">
        <v>84</v>
      </c>
      <c r="D676" s="23"/>
      <c r="E676" s="12">
        <v>4</v>
      </c>
      <c r="F676" s="21">
        <f t="shared" si="10"/>
        <v>0</v>
      </c>
    </row>
    <row r="677" spans="1:6" ht="27.6" x14ac:dyDescent="0.25">
      <c r="A677" s="11" t="s">
        <v>1296</v>
      </c>
      <c r="B677" s="12" t="s">
        <v>1297</v>
      </c>
      <c r="C677" s="12" t="s">
        <v>84</v>
      </c>
      <c r="D677" s="23"/>
      <c r="E677" s="12">
        <v>2</v>
      </c>
      <c r="F677" s="21">
        <f t="shared" si="10"/>
        <v>0</v>
      </c>
    </row>
    <row r="678" spans="1:6" ht="69" x14ac:dyDescent="0.25">
      <c r="A678" s="11" t="s">
        <v>1298</v>
      </c>
      <c r="B678" s="12" t="s">
        <v>1299</v>
      </c>
      <c r="C678" s="12" t="s">
        <v>3</v>
      </c>
      <c r="D678" s="23"/>
      <c r="E678" s="12">
        <v>1</v>
      </c>
      <c r="F678" s="21">
        <f t="shared" si="10"/>
        <v>0</v>
      </c>
    </row>
    <row r="679" spans="1:6" ht="69" x14ac:dyDescent="0.25">
      <c r="A679" s="11" t="s">
        <v>1300</v>
      </c>
      <c r="B679" s="12" t="s">
        <v>1301</v>
      </c>
      <c r="C679" s="12" t="s">
        <v>3</v>
      </c>
      <c r="D679" s="23"/>
      <c r="E679" s="12">
        <v>1</v>
      </c>
      <c r="F679" s="21">
        <f t="shared" si="10"/>
        <v>0</v>
      </c>
    </row>
    <row r="680" spans="1:6" ht="27.6" x14ac:dyDescent="0.25">
      <c r="A680" s="11" t="s">
        <v>1302</v>
      </c>
      <c r="B680" s="12" t="s">
        <v>1303</v>
      </c>
      <c r="C680" s="12" t="s">
        <v>50</v>
      </c>
      <c r="D680" s="23"/>
      <c r="E680" s="12">
        <v>1628</v>
      </c>
      <c r="F680" s="21">
        <f t="shared" si="10"/>
        <v>0</v>
      </c>
    </row>
    <row r="681" spans="1:6" ht="41.4" x14ac:dyDescent="0.25">
      <c r="A681" s="11" t="s">
        <v>1304</v>
      </c>
      <c r="B681" s="12" t="s">
        <v>1305</v>
      </c>
      <c r="C681" s="12" t="s">
        <v>3</v>
      </c>
      <c r="D681" s="23"/>
      <c r="E681" s="12">
        <v>5</v>
      </c>
      <c r="F681" s="21">
        <f t="shared" si="10"/>
        <v>0</v>
      </c>
    </row>
    <row r="682" spans="1:6" ht="27.6" x14ac:dyDescent="0.25">
      <c r="A682" s="11" t="s">
        <v>1306</v>
      </c>
      <c r="B682" s="12" t="s">
        <v>1307</v>
      </c>
      <c r="C682" s="12" t="s">
        <v>3</v>
      </c>
      <c r="D682" s="23"/>
      <c r="E682" s="12">
        <v>1</v>
      </c>
      <c r="F682" s="21">
        <f t="shared" si="10"/>
        <v>0</v>
      </c>
    </row>
    <row r="683" spans="1:6" ht="27.6" x14ac:dyDescent="0.25">
      <c r="A683" s="11" t="s">
        <v>1308</v>
      </c>
      <c r="B683" s="12" t="s">
        <v>1309</v>
      </c>
      <c r="C683" s="12" t="s">
        <v>3</v>
      </c>
      <c r="D683" s="23"/>
      <c r="E683" s="12">
        <v>1</v>
      </c>
      <c r="F683" s="21">
        <f t="shared" si="10"/>
        <v>0</v>
      </c>
    </row>
    <row r="684" spans="1:6" ht="27.6" x14ac:dyDescent="0.25">
      <c r="A684" s="11" t="s">
        <v>1310</v>
      </c>
      <c r="B684" s="12" t="s">
        <v>1311</v>
      </c>
      <c r="C684" s="12" t="s">
        <v>3</v>
      </c>
      <c r="D684" s="23"/>
      <c r="E684" s="12">
        <v>1</v>
      </c>
      <c r="F684" s="21">
        <f t="shared" si="10"/>
        <v>0</v>
      </c>
    </row>
    <row r="685" spans="1:6" ht="27.6" x14ac:dyDescent="0.25">
      <c r="A685" s="11" t="s">
        <v>1312</v>
      </c>
      <c r="B685" s="12" t="s">
        <v>1313</v>
      </c>
      <c r="C685" s="12" t="s">
        <v>3</v>
      </c>
      <c r="D685" s="23"/>
      <c r="E685" s="12">
        <v>1</v>
      </c>
      <c r="F685" s="21">
        <f t="shared" si="10"/>
        <v>0</v>
      </c>
    </row>
    <row r="686" spans="1:6" ht="27.6" x14ac:dyDescent="0.25">
      <c r="A686" s="11" t="s">
        <v>1314</v>
      </c>
      <c r="B686" s="12" t="s">
        <v>1315</v>
      </c>
      <c r="C686" s="12" t="s">
        <v>3</v>
      </c>
      <c r="D686" s="23"/>
      <c r="E686" s="12">
        <v>6</v>
      </c>
      <c r="F686" s="21">
        <f t="shared" si="10"/>
        <v>0</v>
      </c>
    </row>
    <row r="687" spans="1:6" ht="27.6" x14ac:dyDescent="0.25">
      <c r="A687" s="11" t="s">
        <v>1316</v>
      </c>
      <c r="B687" s="12" t="s">
        <v>1317</v>
      </c>
      <c r="C687" s="12" t="s">
        <v>3</v>
      </c>
      <c r="D687" s="23"/>
      <c r="E687" s="12">
        <v>4</v>
      </c>
      <c r="F687" s="21">
        <f t="shared" si="10"/>
        <v>0</v>
      </c>
    </row>
    <row r="688" spans="1:6" ht="27.6" x14ac:dyDescent="0.25">
      <c r="A688" s="11" t="s">
        <v>1318</v>
      </c>
      <c r="B688" s="12" t="s">
        <v>1319</v>
      </c>
      <c r="C688" s="12" t="s">
        <v>3</v>
      </c>
      <c r="D688" s="23"/>
      <c r="E688" s="12">
        <v>36</v>
      </c>
      <c r="F688" s="21">
        <f t="shared" si="10"/>
        <v>0</v>
      </c>
    </row>
    <row r="689" spans="1:6" ht="27.6" x14ac:dyDescent="0.25">
      <c r="A689" s="11" t="s">
        <v>1320</v>
      </c>
      <c r="B689" s="12" t="s">
        <v>1321</v>
      </c>
      <c r="C689" s="12" t="s">
        <v>3</v>
      </c>
      <c r="D689" s="23"/>
      <c r="E689" s="12">
        <v>4</v>
      </c>
      <c r="F689" s="21">
        <f t="shared" si="10"/>
        <v>0</v>
      </c>
    </row>
    <row r="690" spans="1:6" ht="27.6" x14ac:dyDescent="0.25">
      <c r="A690" s="11" t="s">
        <v>1322</v>
      </c>
      <c r="B690" s="12" t="s">
        <v>1323</v>
      </c>
      <c r="C690" s="12" t="s">
        <v>3</v>
      </c>
      <c r="D690" s="23"/>
      <c r="E690" s="12">
        <v>2</v>
      </c>
      <c r="F690" s="21">
        <f t="shared" si="10"/>
        <v>0</v>
      </c>
    </row>
    <row r="691" spans="1:6" ht="27.6" x14ac:dyDescent="0.25">
      <c r="A691" s="11" t="s">
        <v>1324</v>
      </c>
      <c r="B691" s="12" t="s">
        <v>1325</v>
      </c>
      <c r="C691" s="12" t="s">
        <v>3</v>
      </c>
      <c r="D691" s="23"/>
      <c r="E691" s="12">
        <v>6</v>
      </c>
      <c r="F691" s="21">
        <f t="shared" si="10"/>
        <v>0</v>
      </c>
    </row>
    <row r="692" spans="1:6" ht="41.4" x14ac:dyDescent="0.25">
      <c r="A692" s="11" t="s">
        <v>1326</v>
      </c>
      <c r="B692" s="12" t="s">
        <v>1327</v>
      </c>
      <c r="C692" s="12" t="s">
        <v>84</v>
      </c>
      <c r="D692" s="23"/>
      <c r="E692" s="12">
        <v>3</v>
      </c>
      <c r="F692" s="21">
        <f t="shared" si="10"/>
        <v>0</v>
      </c>
    </row>
    <row r="693" spans="1:6" s="17" customFormat="1" x14ac:dyDescent="0.25">
      <c r="A693" s="2" t="s">
        <v>1328</v>
      </c>
      <c r="B693" s="3" t="s">
        <v>1329</v>
      </c>
      <c r="C693" s="3"/>
      <c r="D693" s="25"/>
      <c r="E693" s="3"/>
      <c r="F693" s="21">
        <f t="shared" si="10"/>
        <v>0</v>
      </c>
    </row>
    <row r="694" spans="1:6" ht="27.6" x14ac:dyDescent="0.25">
      <c r="A694" s="11" t="s">
        <v>1330</v>
      </c>
      <c r="B694" s="12" t="s">
        <v>1331</v>
      </c>
      <c r="C694" s="12" t="s">
        <v>11</v>
      </c>
      <c r="D694" s="23"/>
      <c r="E694" s="12">
        <v>1050</v>
      </c>
      <c r="F694" s="21">
        <f t="shared" si="10"/>
        <v>0</v>
      </c>
    </row>
    <row r="695" spans="1:6" ht="27.6" x14ac:dyDescent="0.25">
      <c r="A695" s="11" t="s">
        <v>1332</v>
      </c>
      <c r="B695" s="12" t="s">
        <v>1333</v>
      </c>
      <c r="C695" s="12" t="s">
        <v>17</v>
      </c>
      <c r="D695" s="23"/>
      <c r="E695" s="12">
        <v>110</v>
      </c>
      <c r="F695" s="21">
        <f t="shared" si="10"/>
        <v>0</v>
      </c>
    </row>
    <row r="696" spans="1:6" ht="27.6" x14ac:dyDescent="0.25">
      <c r="A696" s="11" t="s">
        <v>1334</v>
      </c>
      <c r="B696" s="12" t="s">
        <v>1335</v>
      </c>
      <c r="C696" s="12" t="s">
        <v>1336</v>
      </c>
      <c r="D696" s="23"/>
      <c r="E696" s="12">
        <v>2</v>
      </c>
      <c r="F696" s="21">
        <f t="shared" si="10"/>
        <v>0</v>
      </c>
    </row>
    <row r="697" spans="1:6" ht="41.4" x14ac:dyDescent="0.25">
      <c r="A697" s="11" t="s">
        <v>1337</v>
      </c>
      <c r="B697" s="12" t="s">
        <v>1338</v>
      </c>
      <c r="C697" s="12" t="s">
        <v>249</v>
      </c>
      <c r="D697" s="23"/>
      <c r="E697" s="12">
        <v>100</v>
      </c>
      <c r="F697" s="21">
        <f t="shared" si="10"/>
        <v>0</v>
      </c>
    </row>
    <row r="698" spans="1:6" ht="27.6" x14ac:dyDescent="0.25">
      <c r="A698" s="11" t="s">
        <v>1339</v>
      </c>
      <c r="B698" s="12" t="s">
        <v>1340</v>
      </c>
      <c r="C698" s="12" t="s">
        <v>3</v>
      </c>
      <c r="D698" s="23"/>
      <c r="E698" s="12">
        <v>110</v>
      </c>
      <c r="F698" s="21">
        <f t="shared" si="10"/>
        <v>0</v>
      </c>
    </row>
    <row r="699" spans="1:6" ht="41.4" x14ac:dyDescent="0.25">
      <c r="A699" s="11" t="s">
        <v>1341</v>
      </c>
      <c r="B699" s="12" t="s">
        <v>1342</v>
      </c>
      <c r="C699" s="12" t="s">
        <v>17</v>
      </c>
      <c r="D699" s="23"/>
      <c r="E699" s="12">
        <v>5</v>
      </c>
      <c r="F699" s="21">
        <f t="shared" si="10"/>
        <v>0</v>
      </c>
    </row>
    <row r="700" spans="1:6" ht="27.6" x14ac:dyDescent="0.25">
      <c r="A700" s="11" t="s">
        <v>1343</v>
      </c>
      <c r="B700" s="12" t="s">
        <v>1344</v>
      </c>
      <c r="C700" s="12" t="s">
        <v>3</v>
      </c>
      <c r="D700" s="23"/>
      <c r="E700" s="12">
        <v>170</v>
      </c>
      <c r="F700" s="21">
        <f t="shared" si="10"/>
        <v>0</v>
      </c>
    </row>
    <row r="701" spans="1:6" ht="96.6" x14ac:dyDescent="0.25">
      <c r="A701" s="11" t="s">
        <v>1345</v>
      </c>
      <c r="B701" s="12" t="s">
        <v>1346</v>
      </c>
      <c r="C701" s="12" t="s">
        <v>1336</v>
      </c>
      <c r="D701" s="23"/>
      <c r="E701" s="12">
        <v>170</v>
      </c>
      <c r="F701" s="21">
        <f t="shared" si="10"/>
        <v>0</v>
      </c>
    </row>
    <row r="702" spans="1:6" ht="27.6" x14ac:dyDescent="0.25">
      <c r="A702" s="11" t="s">
        <v>1347</v>
      </c>
      <c r="B702" s="12" t="s">
        <v>1348</v>
      </c>
      <c r="C702" s="12" t="s">
        <v>11</v>
      </c>
      <c r="D702" s="23"/>
      <c r="E702" s="12">
        <v>40</v>
      </c>
      <c r="F702" s="21">
        <f t="shared" si="10"/>
        <v>0</v>
      </c>
    </row>
    <row r="703" spans="1:6" ht="27.6" x14ac:dyDescent="0.25">
      <c r="A703" s="11" t="s">
        <v>1349</v>
      </c>
      <c r="B703" s="12" t="s">
        <v>1350</v>
      </c>
      <c r="C703" s="12" t="s">
        <v>11</v>
      </c>
      <c r="D703" s="23"/>
      <c r="E703" s="12">
        <v>40</v>
      </c>
      <c r="F703" s="21">
        <f t="shared" si="10"/>
        <v>0</v>
      </c>
    </row>
    <row r="704" spans="1:6" x14ac:dyDescent="0.25">
      <c r="A704" s="11"/>
      <c r="B704" s="12" t="s">
        <v>1351</v>
      </c>
      <c r="C704" s="12" t="s">
        <v>325</v>
      </c>
      <c r="D704" s="23"/>
      <c r="E704" s="12"/>
      <c r="F704" s="21"/>
    </row>
    <row r="705" spans="1:6" ht="27.6" x14ac:dyDescent="0.25">
      <c r="A705" s="11" t="s">
        <v>1352</v>
      </c>
      <c r="B705" s="12" t="s">
        <v>1410</v>
      </c>
      <c r="C705" s="12" t="s">
        <v>1353</v>
      </c>
      <c r="D705" s="23"/>
      <c r="E705" s="12">
        <f>'הסדרי תנועה'!F26*1.15/27</f>
        <v>0</v>
      </c>
      <c r="F705" s="21">
        <f t="shared" si="10"/>
        <v>0</v>
      </c>
    </row>
    <row r="706" spans="1:6" s="17" customFormat="1" x14ac:dyDescent="0.25">
      <c r="A706" s="2"/>
      <c r="B706" s="3" t="s">
        <v>1354</v>
      </c>
      <c r="C706" s="3"/>
      <c r="D706" s="26"/>
      <c r="E706" s="3"/>
      <c r="F706" s="26"/>
    </row>
    <row r="707" spans="1:6" s="18" customFormat="1" ht="27.6" x14ac:dyDescent="0.25">
      <c r="A707" s="4" t="s">
        <v>1355</v>
      </c>
      <c r="B707" s="5" t="s">
        <v>1356</v>
      </c>
      <c r="C707" s="5" t="s">
        <v>1357</v>
      </c>
      <c r="D707" s="27">
        <v>1</v>
      </c>
      <c r="E707" s="5">
        <v>160000</v>
      </c>
      <c r="F707" s="27">
        <v>160000</v>
      </c>
    </row>
    <row r="708" spans="1:6" s="18" customFormat="1" ht="41.4" x14ac:dyDescent="0.25">
      <c r="A708" s="4" t="s">
        <v>1358</v>
      </c>
      <c r="B708" s="5" t="s">
        <v>1359</v>
      </c>
      <c r="C708" s="5" t="s">
        <v>1360</v>
      </c>
      <c r="D708" s="27">
        <v>1</v>
      </c>
      <c r="E708" s="5">
        <v>300000</v>
      </c>
      <c r="F708" s="27">
        <v>300000</v>
      </c>
    </row>
    <row r="709" spans="1:6" s="18" customFormat="1" ht="27.6" x14ac:dyDescent="0.25">
      <c r="A709" s="4" t="s">
        <v>1361</v>
      </c>
      <c r="B709" s="5" t="s">
        <v>1362</v>
      </c>
      <c r="C709" s="5" t="s">
        <v>1363</v>
      </c>
      <c r="D709" s="27">
        <v>20000</v>
      </c>
      <c r="E709" s="5">
        <v>6</v>
      </c>
      <c r="F709" s="27">
        <v>120000</v>
      </c>
    </row>
    <row r="710" spans="1:6" s="18" customFormat="1" ht="27.6" x14ac:dyDescent="0.25">
      <c r="A710" s="4" t="s">
        <v>1364</v>
      </c>
      <c r="B710" s="5" t="s">
        <v>1365</v>
      </c>
      <c r="C710" s="5" t="s">
        <v>1366</v>
      </c>
      <c r="D710" s="27">
        <v>1</v>
      </c>
      <c r="E710" s="5">
        <v>15000</v>
      </c>
      <c r="F710" s="27">
        <v>15000</v>
      </c>
    </row>
    <row r="711" spans="1:6" x14ac:dyDescent="0.25">
      <c r="E711" s="13" t="s">
        <v>1409</v>
      </c>
      <c r="F711" s="28">
        <f>SUM(F5:F710)</f>
        <v>595000</v>
      </c>
    </row>
  </sheetData>
  <sheetProtection algorithmName="SHA-512" hashValue="g+qzl9XhDUhc4P/JuwhKhbskKE3NpC4AL30P5DiryTvbM1YhBF4itrCrQNQCBAf9u1cTS43XM0k3TvPAs12+cw==" saltValue="7DBfnTR2y6OXG7UnNQ4uFQ==" spinCount="100000" sheet="1" objects="1" scenarios="1" select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rightToLeft="1" topLeftCell="A67" workbookViewId="0">
      <selection activeCell="D6" sqref="D6"/>
    </sheetView>
  </sheetViews>
  <sheetFormatPr defaultRowHeight="13.8" x14ac:dyDescent="0.25"/>
  <cols>
    <col min="1" max="1" width="10.69921875" bestFit="1" customWidth="1"/>
    <col min="2" max="2" width="50" style="7" customWidth="1"/>
    <col min="3" max="3" width="6.8984375" bestFit="1" customWidth="1"/>
    <col min="4" max="4" width="13.296875" bestFit="1" customWidth="1"/>
    <col min="6" max="6" width="18.8984375" style="31" bestFit="1" customWidth="1"/>
  </cols>
  <sheetData>
    <row r="1" spans="1:6" x14ac:dyDescent="0.25">
      <c r="A1" s="6" t="s">
        <v>1</v>
      </c>
      <c r="B1" s="1" t="s">
        <v>2</v>
      </c>
      <c r="C1" s="6" t="s">
        <v>3</v>
      </c>
      <c r="D1" s="29" t="s">
        <v>4</v>
      </c>
      <c r="E1" s="6" t="s">
        <v>5</v>
      </c>
      <c r="F1" s="30" t="s">
        <v>0</v>
      </c>
    </row>
    <row r="2" spans="1:6" x14ac:dyDescent="0.25">
      <c r="A2" s="6"/>
      <c r="B2" s="1"/>
      <c r="C2" s="6"/>
      <c r="D2" s="29"/>
      <c r="E2" s="6" t="s">
        <v>5</v>
      </c>
      <c r="F2" s="30"/>
    </row>
    <row r="3" spans="1:6" ht="41.4" x14ac:dyDescent="0.25">
      <c r="A3" s="6" t="s">
        <v>1367</v>
      </c>
      <c r="B3" s="1" t="s">
        <v>1368</v>
      </c>
      <c r="C3" s="6" t="s">
        <v>932</v>
      </c>
      <c r="D3" s="29"/>
      <c r="E3" s="6">
        <v>80</v>
      </c>
      <c r="F3" s="30">
        <f>D3*E3</f>
        <v>0</v>
      </c>
    </row>
    <row r="4" spans="1:6" ht="27.6" x14ac:dyDescent="0.25">
      <c r="A4" s="6" t="s">
        <v>1369</v>
      </c>
      <c r="B4" s="1" t="s">
        <v>1370</v>
      </c>
      <c r="C4" s="6" t="s">
        <v>1007</v>
      </c>
      <c r="D4" s="29"/>
      <c r="E4" s="6">
        <v>40</v>
      </c>
      <c r="F4" s="30">
        <f t="shared" ref="F4:F25" si="0">D4*E4</f>
        <v>0</v>
      </c>
    </row>
    <row r="5" spans="1:6" ht="41.4" x14ac:dyDescent="0.25">
      <c r="A5" s="6" t="s">
        <v>1371</v>
      </c>
      <c r="B5" s="1" t="s">
        <v>1372</v>
      </c>
      <c r="C5" s="6" t="s">
        <v>932</v>
      </c>
      <c r="D5" s="29"/>
      <c r="E5" s="6">
        <v>80</v>
      </c>
      <c r="F5" s="30">
        <f t="shared" si="0"/>
        <v>0</v>
      </c>
    </row>
    <row r="6" spans="1:6" ht="27.6" x14ac:dyDescent="0.25">
      <c r="A6" s="6" t="s">
        <v>1373</v>
      </c>
      <c r="B6" s="1" t="s">
        <v>1374</v>
      </c>
      <c r="C6" s="6" t="s">
        <v>1007</v>
      </c>
      <c r="D6" s="29"/>
      <c r="E6" s="6">
        <v>40</v>
      </c>
      <c r="F6" s="30">
        <f t="shared" si="0"/>
        <v>0</v>
      </c>
    </row>
    <row r="7" spans="1:6" ht="41.4" x14ac:dyDescent="0.25">
      <c r="A7" s="6" t="s">
        <v>1375</v>
      </c>
      <c r="B7" s="1" t="s">
        <v>1376</v>
      </c>
      <c r="C7" s="6" t="s">
        <v>932</v>
      </c>
      <c r="D7" s="29"/>
      <c r="E7" s="6">
        <v>560</v>
      </c>
      <c r="F7" s="30">
        <f t="shared" si="0"/>
        <v>0</v>
      </c>
    </row>
    <row r="8" spans="1:6" x14ac:dyDescent="0.25">
      <c r="A8" s="6" t="s">
        <v>1377</v>
      </c>
      <c r="B8" s="1" t="s">
        <v>1378</v>
      </c>
      <c r="C8" s="6" t="s">
        <v>3</v>
      </c>
      <c r="D8" s="29"/>
      <c r="E8" s="6">
        <v>765.6</v>
      </c>
      <c r="F8" s="30">
        <f t="shared" si="0"/>
        <v>0</v>
      </c>
    </row>
    <row r="9" spans="1:6" x14ac:dyDescent="0.25">
      <c r="A9" s="6" t="s">
        <v>1377</v>
      </c>
      <c r="B9" s="1" t="s">
        <v>1379</v>
      </c>
      <c r="C9" s="6" t="s">
        <v>3</v>
      </c>
      <c r="D9" s="29"/>
      <c r="E9" s="6">
        <v>321.20000000000005</v>
      </c>
      <c r="F9" s="30">
        <f t="shared" si="0"/>
        <v>0</v>
      </c>
    </row>
    <row r="10" spans="1:6" x14ac:dyDescent="0.25">
      <c r="A10" s="6" t="s">
        <v>1377</v>
      </c>
      <c r="B10" s="1" t="s">
        <v>1380</v>
      </c>
      <c r="C10" s="6" t="s">
        <v>11</v>
      </c>
      <c r="D10" s="29"/>
      <c r="E10" s="6">
        <v>369.6</v>
      </c>
      <c r="F10" s="30">
        <f t="shared" si="0"/>
        <v>0</v>
      </c>
    </row>
    <row r="11" spans="1:6" x14ac:dyDescent="0.25">
      <c r="A11" s="6" t="s">
        <v>1381</v>
      </c>
      <c r="B11" s="1" t="s">
        <v>1382</v>
      </c>
      <c r="C11" s="6" t="s">
        <v>249</v>
      </c>
      <c r="D11" s="29"/>
      <c r="E11" s="6">
        <v>21857</v>
      </c>
      <c r="F11" s="30">
        <f t="shared" si="0"/>
        <v>0</v>
      </c>
    </row>
    <row r="12" spans="1:6" x14ac:dyDescent="0.25">
      <c r="A12" s="6" t="s">
        <v>1383</v>
      </c>
      <c r="B12" s="1" t="s">
        <v>1384</v>
      </c>
      <c r="C12" s="6" t="s">
        <v>249</v>
      </c>
      <c r="D12" s="29"/>
      <c r="E12" s="6">
        <v>12695.100000000002</v>
      </c>
      <c r="F12" s="30">
        <f t="shared" si="0"/>
        <v>0</v>
      </c>
    </row>
    <row r="13" spans="1:6" x14ac:dyDescent="0.25">
      <c r="A13" s="6" t="s">
        <v>1377</v>
      </c>
      <c r="B13" s="1" t="s">
        <v>1385</v>
      </c>
      <c r="C13" s="6" t="s">
        <v>11</v>
      </c>
      <c r="D13" s="29"/>
      <c r="E13" s="6">
        <v>66</v>
      </c>
      <c r="F13" s="30">
        <f t="shared" si="0"/>
        <v>0</v>
      </c>
    </row>
    <row r="14" spans="1:6" x14ac:dyDescent="0.25">
      <c r="A14" s="6" t="s">
        <v>1377</v>
      </c>
      <c r="B14" s="1" t="s">
        <v>1386</v>
      </c>
      <c r="C14" s="6" t="s">
        <v>11</v>
      </c>
      <c r="D14" s="29"/>
      <c r="E14" s="6">
        <v>2387.0000000000005</v>
      </c>
      <c r="F14" s="30">
        <f t="shared" si="0"/>
        <v>0</v>
      </c>
    </row>
    <row r="15" spans="1:6" ht="27.6" x14ac:dyDescent="0.25">
      <c r="A15" s="6" t="s">
        <v>1377</v>
      </c>
      <c r="B15" s="1" t="s">
        <v>1387</v>
      </c>
      <c r="C15" s="6" t="s">
        <v>561</v>
      </c>
      <c r="D15" s="29"/>
      <c r="E15" s="6">
        <v>523.6</v>
      </c>
      <c r="F15" s="30">
        <f t="shared" si="0"/>
        <v>0</v>
      </c>
    </row>
    <row r="16" spans="1:6" x14ac:dyDescent="0.25">
      <c r="A16" s="6" t="s">
        <v>1388</v>
      </c>
      <c r="B16" s="1" t="s">
        <v>1389</v>
      </c>
      <c r="C16" s="6" t="s">
        <v>50</v>
      </c>
      <c r="D16" s="29"/>
      <c r="E16" s="6">
        <v>0</v>
      </c>
      <c r="F16" s="30">
        <f t="shared" si="0"/>
        <v>0</v>
      </c>
    </row>
    <row r="17" spans="1:6" x14ac:dyDescent="0.25">
      <c r="A17" s="6" t="s">
        <v>1390</v>
      </c>
      <c r="B17" s="1" t="s">
        <v>1391</v>
      </c>
      <c r="C17" s="6" t="s">
        <v>11</v>
      </c>
      <c r="D17" s="29"/>
      <c r="E17" s="6">
        <v>4592.3900000000012</v>
      </c>
      <c r="F17" s="30">
        <f t="shared" si="0"/>
        <v>0</v>
      </c>
    </row>
    <row r="18" spans="1:6" ht="27.6" x14ac:dyDescent="0.25">
      <c r="A18" s="6" t="s">
        <v>1392</v>
      </c>
      <c r="B18" s="1" t="s">
        <v>1393</v>
      </c>
      <c r="C18" s="6" t="s">
        <v>1394</v>
      </c>
      <c r="D18" s="29"/>
      <c r="E18" s="6">
        <v>2892120</v>
      </c>
      <c r="F18" s="30">
        <f t="shared" si="0"/>
        <v>0</v>
      </c>
    </row>
    <row r="19" spans="1:6" x14ac:dyDescent="0.25">
      <c r="A19" s="6" t="s">
        <v>1395</v>
      </c>
      <c r="B19" s="1" t="s">
        <v>1396</v>
      </c>
      <c r="C19" s="6" t="s">
        <v>1397</v>
      </c>
      <c r="D19" s="29"/>
      <c r="E19" s="6">
        <v>9684</v>
      </c>
      <c r="F19" s="30">
        <f t="shared" si="0"/>
        <v>0</v>
      </c>
    </row>
    <row r="20" spans="1:6" x14ac:dyDescent="0.25">
      <c r="A20" s="6" t="s">
        <v>1398</v>
      </c>
      <c r="B20" s="1" t="s">
        <v>1399</v>
      </c>
      <c r="C20" s="6" t="s">
        <v>1397</v>
      </c>
      <c r="D20" s="29"/>
      <c r="E20" s="6">
        <v>154770</v>
      </c>
      <c r="F20" s="30">
        <f t="shared" si="0"/>
        <v>0</v>
      </c>
    </row>
    <row r="21" spans="1:6" x14ac:dyDescent="0.25">
      <c r="A21" s="6" t="s">
        <v>1400</v>
      </c>
      <c r="B21" s="1" t="s">
        <v>1401</v>
      </c>
      <c r="C21" s="6" t="s">
        <v>1397</v>
      </c>
      <c r="D21" s="29"/>
      <c r="E21" s="6">
        <v>211002.00000000003</v>
      </c>
      <c r="F21" s="30">
        <f t="shared" si="0"/>
        <v>0</v>
      </c>
    </row>
    <row r="22" spans="1:6" x14ac:dyDescent="0.25">
      <c r="A22" s="6" t="s">
        <v>1398</v>
      </c>
      <c r="B22" s="1" t="s">
        <v>1402</v>
      </c>
      <c r="C22" s="6" t="s">
        <v>1397</v>
      </c>
      <c r="D22" s="29"/>
      <c r="E22" s="6">
        <v>313962</v>
      </c>
      <c r="F22" s="30">
        <f t="shared" si="0"/>
        <v>0</v>
      </c>
    </row>
    <row r="23" spans="1:6" x14ac:dyDescent="0.25">
      <c r="A23" s="6" t="s">
        <v>1403</v>
      </c>
      <c r="B23" s="1" t="s">
        <v>1404</v>
      </c>
      <c r="C23" s="6" t="s">
        <v>1397</v>
      </c>
      <c r="D23" s="29"/>
      <c r="E23" s="6">
        <v>8448</v>
      </c>
      <c r="F23" s="30">
        <f t="shared" si="0"/>
        <v>0</v>
      </c>
    </row>
    <row r="24" spans="1:6" x14ac:dyDescent="0.25">
      <c r="A24" s="6" t="s">
        <v>1398</v>
      </c>
      <c r="B24" s="1" t="s">
        <v>1405</v>
      </c>
      <c r="C24" s="6" t="s">
        <v>1406</v>
      </c>
      <c r="D24" s="29"/>
      <c r="E24" s="6">
        <v>75108.000000000015</v>
      </c>
      <c r="F24" s="30">
        <f t="shared" si="0"/>
        <v>0</v>
      </c>
    </row>
    <row r="25" spans="1:6" ht="96.6" x14ac:dyDescent="0.25">
      <c r="A25" s="6" t="s">
        <v>1407</v>
      </c>
      <c r="B25" s="1" t="s">
        <v>1408</v>
      </c>
      <c r="C25" s="6" t="s">
        <v>50</v>
      </c>
      <c r="D25" s="29"/>
      <c r="E25" s="6">
        <v>5967</v>
      </c>
      <c r="F25" s="30">
        <f t="shared" si="0"/>
        <v>0</v>
      </c>
    </row>
    <row r="26" spans="1:6" x14ac:dyDescent="0.25">
      <c r="E26" t="s">
        <v>1409</v>
      </c>
      <c r="F26" s="30">
        <f>SUM(F3:F25)</f>
        <v>0</v>
      </c>
    </row>
  </sheetData>
  <sheetProtection algorithmName="SHA-512" hashValue="gXqrn2yrGEobgT/VjF9Vyg2MD/LlBg1ByiQgR9+El+4tofvBuRbFh5f5z+RzP/b8XsihGQFMvysq3UZvjd8nyw==" saltValue="UtUM/AyZgU9hH4RWQTXo/A=="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2</vt:i4>
      </vt:variant>
    </vt:vector>
  </HeadingPairs>
  <TitlesOfParts>
    <vt:vector size="2" baseType="lpstr">
      <vt:lpstr>כתב כמויות</vt:lpstr>
      <vt:lpstr>הסדרי תנועה</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 Shwarz</dc:creator>
  <cp:lastModifiedBy>Pninit Neuman</cp:lastModifiedBy>
  <dcterms:created xsi:type="dcterms:W3CDTF">2020-10-26T08:00:06Z</dcterms:created>
  <dcterms:modified xsi:type="dcterms:W3CDTF">2020-10-26T17:18:46Z</dcterms:modified>
</cp:coreProperties>
</file>